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21" documentId="13_ncr:1_{1794D40C-87B6-437E-9601-B22BBCF51520}" xr6:coauthVersionLast="47" xr6:coauthVersionMax="47" xr10:uidLastSave="{A5B8BE1D-FA1A-46CA-9D25-005B2680DFC0}"/>
  <bookViews>
    <workbookView xWindow="-108" yWindow="-108" windowWidth="23256" windowHeight="12576" firstSheet="12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52-DEJ" sheetId="23" r:id="rId11"/>
    <sheet name="S37 DEJ" sheetId="3" state="hidden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11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'S49-DEJ'!$A$1:$F$32</definedName>
    <definedName name="_xlnm.Print_Area" localSheetId="8">'S50-DEJ'!$A$1:$F$34</definedName>
    <definedName name="_xlnm.Print_Area" localSheetId="9">'S51-DEJ'!$A$1:$F$33</definedName>
    <definedName name="_xlnm.Print_Area" localSheetId="10">'S52-DEJ'!$A$1:$F$36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22" l="1"/>
  <c r="A80" i="22"/>
  <c r="A75" i="22"/>
  <c r="A70" i="22"/>
  <c r="A63" i="22"/>
  <c r="A43" i="22"/>
  <c r="A42" i="22"/>
  <c r="A46" i="22"/>
  <c r="A44" i="22"/>
  <c r="A113" i="22" l="1"/>
  <c r="A111" i="22"/>
  <c r="A110" i="22"/>
  <c r="A109" i="22"/>
  <c r="A108" i="22"/>
  <c r="A106" i="22"/>
  <c r="A105" i="22"/>
  <c r="A104" i="22"/>
  <c r="A103" i="22"/>
  <c r="A101" i="22"/>
  <c r="A100" i="22"/>
  <c r="A99" i="22"/>
  <c r="A98" i="22"/>
  <c r="A96" i="22"/>
  <c r="A95" i="22"/>
  <c r="A94" i="22"/>
  <c r="A74" i="22"/>
  <c r="A73" i="22"/>
  <c r="A72" i="22"/>
  <c r="A71" i="22"/>
  <c r="A6" i="22"/>
  <c r="A45" i="22" l="1"/>
  <c r="A15" i="22"/>
  <c r="A13" i="22"/>
  <c r="A34" i="22" l="1"/>
  <c r="A8" i="22"/>
  <c r="A7" i="22"/>
  <c r="A5" i="22"/>
  <c r="A66" i="22" l="1"/>
  <c r="A36" i="22" l="1"/>
  <c r="A27" i="22"/>
  <c r="A26" i="22"/>
  <c r="A25" i="22"/>
  <c r="A24" i="22"/>
  <c r="A23" i="22"/>
  <c r="A65" i="22" l="1"/>
  <c r="A64" i="22"/>
  <c r="A35" i="22"/>
  <c r="A67" i="22" l="1"/>
  <c r="A41" i="22"/>
  <c r="A38" i="22"/>
  <c r="A11" i="22"/>
  <c r="A69" i="22" l="1"/>
  <c r="A68" i="22"/>
  <c r="A40" i="22"/>
  <c r="A39" i="22"/>
  <c r="A37" i="22"/>
  <c r="A12" i="22"/>
  <c r="A10" i="22"/>
  <c r="A9" i="22"/>
  <c r="A84" i="22" l="1"/>
  <c r="A83" i="22"/>
  <c r="A82" i="22"/>
  <c r="A81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<sst xmlns="http://schemas.openxmlformats.org/spreadsheetml/2006/main" count="892" uniqueCount="290">
  <si>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</si>
  <si>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</si>
  <si>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</si>
  <si>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</si>
  <si>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</si>
  <si>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</si>
  <si>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</si>
  <si>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</si>
  <si>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</si>
  <si>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</si>
  <si>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</si>
  <si>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</si>
  <si>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</si>
  <si>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</si>
  <si>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</si>
  <si>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</si>
  <si>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</si>
  <si>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</si>
  <si>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</si>
  <si>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</si>
  <si>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</si>
  <si>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</si>
  <si>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</si>
  <si>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</si>
  <si>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</si>
  <si>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</si>
  <si>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</si>
  <si>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</si>
  <si>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</si>
  <si>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</si>
  <si>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</si>
  <si>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</si>
  <si>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</si>
  <si>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</si>
  <si>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</si>
  <si>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</si>
  <si>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</si>
  <si>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</si>
  <si>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</si>
  <si>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</si>
  <si>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</si>
  <si>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</si>
  <si>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</si>
  <si>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</si>
  <si>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</si>
  <si>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</si>
  <si>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</si>
  <si>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</si>
  <si>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</si>
  <si>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</si>
  <si>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</si>
  <si>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</si>
  <si>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</si>
  <si>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</si>
  <si>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</si>
  <si>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</si>
  <si>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</si>
  <si>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</si>
  <si>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</si>
  <si>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</si>
  <si>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</si>
  <si>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</si>
  <si>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</si>
  <si>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</si>
  <si>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</si>
  <si>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</si>
  <si>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</si>
  <si>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</si>
  <si>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</si>
  <si>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</si>
  <si>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</si>
  <si>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</si>
  <si>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</si>
  <si>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</si>
  <si>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</si>
  <si>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</si>
  <si>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</si>
  <si>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</si>
  <si>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</si>
  <si>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</si>
  <si>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</si>
  <si>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</si>
  <si>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</si>
  <si>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</si>
  <si>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</si>
  <si>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</si>
  <si>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</si>
  <si>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</si>
  <si>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</si>
  <si>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</si>
  <si>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</si>
  <si>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</si>
  <si>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</si>
  <si>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</si>
  <si>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</si>
  <si>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</si>
  <si>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</si>
  <si>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</si>
  <si>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</si>
  <si>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</si>
  <si>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</si>
  <si>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</si>
  <si>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</si>
  <si>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</si>
  <si>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</si>
  <si>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</si>
  <si>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</si>
  <si>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</si>
  <si>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</si>
  <si>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</si>
  <si>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</si>
  <si>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</si>
  <si>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</si>
  <si>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</si>
  <si>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</si>
  <si>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</si>
  <si>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</si>
  <si>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</si>
  <si>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</si>
  <si>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</si>
  <si>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</si>
  <si>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</si>
  <si>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</si>
  <si>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</si>
  <si>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</si>
  <si>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</si>
  <si>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</si>
  <si>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</si>
  <si>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</si>
  <si>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</si>
  <si>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</si>
  <si>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</si>
  <si>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</si>
  <si>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</si>
  <si>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</si>
  <si>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</si>
  <si>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</si>
  <si>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Salade de chou-fleur aux agrumes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</si>
  <si>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</si>
  <si>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</si>
  <si>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</si>
  <si>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t>Courge butternut, polenta au jus de coco et  poulet</t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</si>
  <si>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</si>
  <si>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</si>
  <si>
    <t>Camembert</t>
  </si>
  <si>
    <t>Compote Pomme Fruits de la Passion</t>
  </si>
  <si>
    <t>Compote Pomme Clémentine Vanille</t>
  </si>
  <si>
    <t>Compote Pomme Mangue Citron Vert</t>
  </si>
  <si>
    <t>Compote Pomme Banane</t>
  </si>
  <si>
    <t>Compote Pomme Poire Cacao</t>
  </si>
  <si>
    <t>Poëllée de brocolis, riz au cumin et filet de dinde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</si>
  <si>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curcuma</t>
    </r>
  </si>
  <si>
    <t xml:space="preserve">Mixé de Dinde </t>
  </si>
  <si>
    <r>
      <t>Mixé de Poisson du jour</t>
    </r>
    <r>
      <rPr>
        <b/>
        <sz val="14"/>
        <color rgb="FFED7D31"/>
        <rFont val="Calibri"/>
        <family val="2"/>
      </rPr>
      <t>*</t>
    </r>
  </si>
  <si>
    <t xml:space="preserve">Mixé de Poulet  </t>
  </si>
  <si>
    <t xml:space="preserve">Mixé de Boeuf  </t>
  </si>
  <si>
    <t>Purée de Chou-fleur</t>
  </si>
  <si>
    <t>Purée de Courge</t>
  </si>
  <si>
    <t>Purée de Carotte</t>
  </si>
  <si>
    <t>Purée de Betterave</t>
  </si>
  <si>
    <t>Compote Pomme</t>
  </si>
  <si>
    <t>Compote Pomme  Clémentine</t>
  </si>
  <si>
    <t>Compote Pomme Mangue</t>
  </si>
  <si>
    <t>Compote Pomme Poire</t>
  </si>
  <si>
    <t>GOÛTERS</t>
  </si>
  <si>
    <t xml:space="preserve">
Grands &amp; Moyens  </t>
  </si>
  <si>
    <t xml:space="preserve">Fromage Frais  </t>
  </si>
  <si>
    <t>Galettes de riz soufflé</t>
  </si>
  <si>
    <t>Tartines multicéréales</t>
  </si>
  <si>
    <t>Biscottes</t>
  </si>
  <si>
    <t>Biscuits bébé au petit épeautre</t>
  </si>
  <si>
    <t xml:space="preserve">
Bébés</t>
  </si>
  <si>
    <t>Compote de fruits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</si>
  <si>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</si>
  <si>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</si>
  <si>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</si>
  <si>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</si>
  <si>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</si>
  <si>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</si>
  <si>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</si>
  <si>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</si>
  <si>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</si>
  <si>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</si>
  <si>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</si>
  <si>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</si>
  <si>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</si>
  <si>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</si>
  <si>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</si>
  <si>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Buche de chève</t>
  </si>
  <si>
    <t>Compote Pomme  Kiwi</t>
  </si>
  <si>
    <t>Compote Pomme Châtaigne</t>
  </si>
  <si>
    <t>Compote Pomme Banane Mangue</t>
  </si>
  <si>
    <t>Compote Pomme Pomelo Datte</t>
  </si>
  <si>
    <t>Compote Pomme Ananas 4 épices</t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</si>
  <si>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</si>
  <si>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mixé de dinde</t>
    </r>
  </si>
  <si>
    <t xml:space="preserve">Mixé de Boeuf </t>
  </si>
  <si>
    <t>Purée de Radis</t>
  </si>
  <si>
    <t>Purée de Epinard</t>
  </si>
  <si>
    <t>Purée de Chou Romanesco</t>
  </si>
  <si>
    <t xml:space="preserve">Compote Pomme  </t>
  </si>
  <si>
    <t>Compote Pomme  Pomelo</t>
  </si>
  <si>
    <t>Compote Pomme Ananas</t>
  </si>
  <si>
    <t>Beurre</t>
  </si>
  <si>
    <t>Galettes de maïs</t>
  </si>
  <si>
    <t>Pain de mie complet</t>
  </si>
  <si>
    <t>Petit Suisse nature</t>
  </si>
  <si>
    <t>Du 15 au 19 Décembre 2025</t>
  </si>
  <si>
    <t>Découverte de l'igname et Menu de fin d'année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</si>
  <si>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</si>
  <si>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</si>
  <si>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r>
      <t xml:space="preserve">Feuilleté </t>
    </r>
    <r>
      <rPr>
        <b/>
        <sz val="14"/>
        <color rgb="FFED7D31"/>
        <rFont val="Calibri"/>
      </rPr>
      <t>*</t>
    </r>
    <r>
      <rPr>
        <b/>
        <sz val="14"/>
        <color rgb="FF00B050"/>
        <rFont val="Calibri"/>
      </rPr>
      <t xml:space="preserve">  au thym et huile d'olive (</t>
    </r>
    <r>
      <rPr>
        <b/>
        <sz val="14"/>
        <color rgb="FFED7D31"/>
        <rFont val="Calibri"/>
      </rPr>
      <t xml:space="preserve"> Blé, Lait</t>
    </r>
    <r>
      <rPr>
        <b/>
        <sz val="14"/>
        <color rgb="FF00B050"/>
        <rFont val="Calibri"/>
      </rPr>
      <t xml:space="preserve">) Houmous de Haricot Blanc 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</si>
  <si>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</si>
  <si>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</si>
  <si>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</si>
  <si>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</si>
  <si>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r>
      <t xml:space="preserve">Courge au marron, gratin de patate douce </t>
    </r>
    <r>
      <rPr>
        <b/>
        <sz val="14"/>
        <color rgb="FFED7D31"/>
        <rFont val="Calibri"/>
      </rPr>
      <t>(Lait)</t>
    </r>
    <r>
      <rPr>
        <b/>
        <sz val="14"/>
        <color rgb="FF00B050"/>
        <rFont val="Calibri"/>
      </rPr>
      <t xml:space="preserve"> et </t>
    </r>
    <r>
      <rPr>
        <sz val="14"/>
        <color rgb="FF990033"/>
        <rFont val="Calibri"/>
      </rPr>
      <t>Saumon façon Gravelax à la betterave</t>
    </r>
  </si>
  <si>
    <t>Fromage blanc nature</t>
  </si>
  <si>
    <t>Yaourt Nature</t>
  </si>
  <si>
    <t>Compote Pomme Jus de coco</t>
  </si>
  <si>
    <t>Compote Pomme Poire hibiscus</t>
  </si>
  <si>
    <t>Compote Pomme Banane Badiane</t>
  </si>
  <si>
    <t>Compote Pomme Papaye</t>
  </si>
  <si>
    <t>Gâteau chocolat orange</t>
  </si>
  <si>
    <r>
      <t xml:space="preserve">Tartiflette de navets, pommes de terre à la crème fromagère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</si>
  <si>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de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, quinoa au bouillon de légumes et mixé de dinde</t>
    </r>
  </si>
  <si>
    <t>Compote Pomme Clémentine</t>
  </si>
  <si>
    <t>Mixé de Bœuf</t>
  </si>
  <si>
    <t>Mixé de Dinde</t>
  </si>
  <si>
    <r>
      <rPr>
        <sz val="14"/>
        <color rgb="FF660033"/>
        <rFont val="Calibri"/>
      </rPr>
      <t xml:space="preserve">Mixé de Saumon </t>
    </r>
    <r>
      <rPr>
        <sz val="14"/>
        <color rgb="FFED7D31"/>
        <rFont val="Calibri"/>
      </rPr>
      <t>*</t>
    </r>
  </si>
  <si>
    <t>Purée de Chou romanesco</t>
  </si>
  <si>
    <t>Purée de Navet</t>
  </si>
  <si>
    <t>Purée de blanc de poireau</t>
  </si>
  <si>
    <t>Purée de pomme de terre</t>
  </si>
  <si>
    <t>Petit suisse nature</t>
  </si>
  <si>
    <t>Du 22 Décembre 2025 au 02 Janvier 2026</t>
  </si>
  <si>
    <t>Découverte des topinambours</t>
  </si>
  <si>
    <t>FERIE</t>
  </si>
  <si>
    <r>
      <t xml:space="preserve">Brocolis à l'asiatique, pommes de terre sautées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</si>
  <si>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Courge et topinambour aux 4 épices, blésotto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crème de parmesan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et filet de poulet</t>
    </r>
  </si>
  <si>
    <r>
      <t>Osso bucco de veau (carottes, champignons,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</si>
  <si>
    <r>
      <t xml:space="preserve">Chili sin carne revisité aux poireaux et aux épinards (haricots rouges et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>)</t>
    </r>
  </si>
  <si>
    <t xml:space="preserve">Compote Pomme Coing Verveine </t>
  </si>
  <si>
    <t>Compote Pomme Orange Rooïbos</t>
  </si>
  <si>
    <t>Compote Pomme Kaki</t>
  </si>
  <si>
    <t>Compote Pomme Banane Hibiscus</t>
  </si>
  <si>
    <r>
      <t xml:space="preserve">Chili con carne revisité aux poireaux et épinards, riz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dinde</t>
    </r>
  </si>
  <si>
    <t>Compote Pomme Coing</t>
  </si>
  <si>
    <t>Compote Pomme Orange</t>
  </si>
  <si>
    <t xml:space="preserve">
Grands &amp; Moyens</t>
  </si>
  <si>
    <t>Fromage frais aux herbes à tartiner</t>
  </si>
  <si>
    <t>Petit beurre</t>
  </si>
  <si>
    <t xml:space="preserve">
 Bébés</t>
  </si>
  <si>
    <t>Allergènes principaux : lait et oeuf (en orange et gras)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</si>
  <si>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</si>
  <si>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</si>
  <si>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</si>
  <si>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</si>
  <si>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</si>
  <si>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</si>
  <si>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</si>
  <si>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</si>
  <si>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</si>
  <si>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</si>
  <si>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</si>
  <si>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</si>
  <si>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</si>
  <si>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</si>
  <si>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</si>
  <si>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</si>
  <si>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</si>
  <si>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</si>
  <si>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</si>
  <si>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</si>
  <si>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</si>
  <si>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</si>
  <si>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</si>
  <si>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</si>
  <si>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</si>
  <si>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</si>
  <si>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</si>
  <si>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</si>
  <si>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</si>
  <si>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</si>
  <si>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</si>
  <si>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</si>
  <si>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</si>
  <si>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</si>
  <si>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</si>
  <si>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Du 22 Décembre 2025 au 2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</si>
</sst>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rgb="FF00B050"/>
      <name val="Calibri"/>
      <family val="2"/>
    </font>
    <font>
      <b/>
      <sz val="14"/>
      <color rgb="FFFF6699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9"/>
      <color theme="5"/>
      <name val="Calibri"/>
      <family val="2"/>
    </font>
    <font>
      <b/>
      <sz val="20"/>
      <color rgb="FF00B050"/>
      <name val="Calibri"/>
      <family val="2"/>
      <scheme val="minor"/>
    </font>
    <font>
      <b/>
      <sz val="20"/>
      <color rgb="FF00B050"/>
      <name val="Calibri"/>
      <family val="2"/>
    </font>
    <font>
      <sz val="14"/>
      <color rgb="FF000000"/>
      <name val="Calibri"/>
      <family val="2"/>
      <scheme val="minor"/>
    </font>
    <font>
      <b/>
      <sz val="22"/>
      <color rgb="FF660033"/>
      <name val="Century Gothic"/>
      <family val="2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990033"/>
      <name val="Calibri"/>
    </font>
    <font>
      <sz val="14"/>
      <color rgb="FF660033"/>
      <name val="Calibri"/>
    </font>
    <font>
      <sz val="14"/>
      <color rgb="FFED7D3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5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thin">
        <color rgb="FF000000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8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3" fillId="0" borderId="0" xfId="0" applyFont="1"/>
    <xf numFmtId="0" fontId="42" fillId="0" borderId="0" xfId="0" applyFont="1" applyAlignment="1">
      <alignment vertical="center" readingOrder="1"/>
    </xf>
    <xf numFmtId="0" fontId="44" fillId="0" borderId="10" xfId="0" applyFont="1" applyBorder="1" applyAlignment="1">
      <alignment horizontal="center" vertical="center" wrapText="1" readingOrder="1"/>
    </xf>
    <xf numFmtId="0" fontId="44" fillId="0" borderId="3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2" xfId="0" applyFont="1" applyBorder="1" applyAlignment="1">
      <alignment horizontal="center" vertical="center" wrapText="1" readingOrder="1"/>
    </xf>
    <xf numFmtId="0" fontId="44" fillId="0" borderId="9" xfId="0" applyFont="1" applyBorder="1" applyAlignment="1">
      <alignment horizontal="center" vertical="center" wrapText="1" readingOrder="1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7" fillId="0" borderId="10" xfId="0" applyFont="1" applyBorder="1" applyAlignment="1">
      <alignment horizontal="center" vertical="center" wrapText="1" readingOrder="1"/>
    </xf>
    <xf numFmtId="0" fontId="44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 readingOrder="1"/>
    </xf>
    <xf numFmtId="0" fontId="44" fillId="0" borderId="8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4" fillId="0" borderId="5" xfId="0" applyFont="1" applyBorder="1" applyAlignment="1">
      <alignment horizontal="center" vertical="center" wrapText="1" readingOrder="1"/>
    </xf>
    <xf numFmtId="0" fontId="51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52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 wrapText="1" readingOrder="1"/>
    </xf>
    <xf numFmtId="0" fontId="49" fillId="0" borderId="2" xfId="0" applyFont="1" applyBorder="1"/>
    <xf numFmtId="0" fontId="49" fillId="0" borderId="3" xfId="0" applyFont="1" applyBorder="1"/>
    <xf numFmtId="0" fontId="49" fillId="0" borderId="4" xfId="0" applyFont="1" applyBorder="1"/>
    <xf numFmtId="0" fontId="60" fillId="0" borderId="10" xfId="0" applyFont="1" applyBorder="1" applyAlignment="1">
      <alignment horizontal="center" vertical="center" wrapText="1" readingOrder="1"/>
    </xf>
    <xf numFmtId="0" fontId="60" fillId="0" borderId="11" xfId="0" applyFont="1" applyBorder="1" applyAlignment="1">
      <alignment horizontal="center" vertical="center" wrapText="1" readingOrder="1"/>
    </xf>
    <xf numFmtId="0" fontId="61" fillId="0" borderId="12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 readingOrder="1"/>
    </xf>
    <xf numFmtId="0" fontId="61" fillId="0" borderId="0" xfId="0" applyFont="1"/>
    <xf numFmtId="0" fontId="61" fillId="0" borderId="11" xfId="0" applyFont="1" applyBorder="1" applyAlignment="1">
      <alignment horizontal="center" vertical="center" wrapText="1" readingOrder="1"/>
    </xf>
    <xf numFmtId="0" fontId="60" fillId="0" borderId="8" xfId="0" applyFont="1" applyBorder="1" applyAlignment="1">
      <alignment horizontal="center" vertical="center" wrapText="1" readingOrder="1"/>
    </xf>
    <xf numFmtId="0" fontId="60" fillId="0" borderId="5" xfId="0" applyFont="1" applyBorder="1" applyAlignment="1">
      <alignment horizontal="center" vertical="center" wrapText="1" readingOrder="1"/>
    </xf>
    <xf numFmtId="0" fontId="60" fillId="0" borderId="6" xfId="0" applyFont="1" applyBorder="1" applyAlignment="1">
      <alignment horizontal="center" vertical="center" wrapText="1" readingOrder="1"/>
    </xf>
    <xf numFmtId="0" fontId="60" fillId="0" borderId="9" xfId="0" applyFont="1" applyBorder="1" applyAlignment="1">
      <alignment horizontal="center" vertical="center" wrapText="1" readingOrder="1"/>
    </xf>
    <xf numFmtId="0" fontId="60" fillId="0" borderId="3" xfId="0" applyFont="1" applyBorder="1" applyAlignment="1">
      <alignment horizontal="center" vertical="center" wrapText="1" readingOrder="1"/>
    </xf>
    <xf numFmtId="0" fontId="60" fillId="0" borderId="0" xfId="0" applyFont="1" applyBorder="1" applyAlignment="1">
      <alignment horizontal="center" vertical="center" wrapText="1" readingOrder="1"/>
    </xf>
    <xf numFmtId="0" fontId="60" fillId="0" borderId="4" xfId="0" applyFont="1" applyBorder="1" applyAlignment="1">
      <alignment horizontal="center" vertical="center" wrapText="1" readingOrder="1"/>
    </xf>
    <xf numFmtId="0" fontId="61" fillId="0" borderId="7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 readingOrder="1"/>
    </xf>
    <xf numFmtId="0" fontId="60" fillId="0" borderId="0" xfId="0" applyFont="1" applyAlignment="1">
      <alignment horizontal="center" vertical="center" wrapText="1" readingOrder="1"/>
    </xf>
    <xf numFmtId="0" fontId="60" fillId="0" borderId="43" xfId="0" applyFont="1" applyBorder="1" applyAlignment="1">
      <alignment horizontal="center" vertical="center" wrapText="1" readingOrder="1"/>
    </xf>
    <xf numFmtId="0" fontId="60" fillId="0" borderId="44" xfId="0" applyFont="1" applyBorder="1" applyAlignment="1">
      <alignment horizontal="center" vertical="center" wrapText="1" readingOrder="1"/>
    </xf>
    <xf numFmtId="0" fontId="60" fillId="0" borderId="45" xfId="0" applyFont="1" applyBorder="1" applyAlignment="1">
      <alignment horizontal="center" vertical="center" wrapText="1" readingOrder="1"/>
    </xf>
    <xf numFmtId="0" fontId="60" fillId="0" borderId="46" xfId="0" applyFont="1" applyBorder="1" applyAlignment="1">
      <alignment horizontal="center" vertical="center" wrapText="1" readingOrder="1"/>
    </xf>
    <xf numFmtId="0" fontId="60" fillId="0" borderId="47" xfId="0" applyFont="1" applyBorder="1" applyAlignment="1">
      <alignment horizontal="center" vertical="center" wrapText="1" readingOrder="1"/>
    </xf>
    <xf numFmtId="0" fontId="60" fillId="0" borderId="48" xfId="0" applyFont="1" applyBorder="1" applyAlignment="1">
      <alignment horizontal="center" vertical="center" wrapText="1" readingOrder="1"/>
    </xf>
    <xf numFmtId="0" fontId="60" fillId="0" borderId="1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indent="5" readingOrder="1"/>
    </xf>
    <xf numFmtId="0" fontId="61" fillId="0" borderId="5" xfId="0" applyFont="1" applyBorder="1" applyAlignment="1">
      <alignment horizontal="center" vertical="center" wrapText="1" readingOrder="1"/>
    </xf>
    <xf numFmtId="0" fontId="29" fillId="0" borderId="0" xfId="0" applyFont="1" applyBorder="1" applyAlignment="1">
      <alignment horizontal="center" vertical="center" wrapText="1" readingOrder="1"/>
    </xf>
    <xf numFmtId="0" fontId="62" fillId="0" borderId="0" xfId="0" applyFont="1" applyBorder="1" applyAlignment="1">
      <alignment vertical="center" wrapText="1" readingOrder="1"/>
    </xf>
    <xf numFmtId="0" fontId="64" fillId="0" borderId="0" xfId="0" applyFont="1" applyBorder="1" applyAlignment="1">
      <alignment vertical="center" readingOrder="1"/>
    </xf>
    <xf numFmtId="0" fontId="66" fillId="0" borderId="0" xfId="0" applyFont="1"/>
    <xf numFmtId="0" fontId="66" fillId="0" borderId="0" xfId="0" applyFont="1" applyAlignment="1">
      <alignment horizontal="center" vertical="center"/>
    </xf>
    <xf numFmtId="0" fontId="45" fillId="0" borderId="5" xfId="0" applyFont="1" applyBorder="1" applyAlignment="1">
      <alignment vertical="center" wrapText="1" readingOrder="1"/>
    </xf>
    <xf numFmtId="0" fontId="61" fillId="0" borderId="6" xfId="0" applyFont="1" applyBorder="1" applyAlignment="1">
      <alignment horizontal="center" vertical="center" wrapText="1" readingOrder="1"/>
    </xf>
    <xf numFmtId="0" fontId="49" fillId="0" borderId="0" xfId="0" applyFont="1"/>
    <xf numFmtId="0" fontId="41" fillId="0" borderId="0" xfId="0" applyFont="1" applyAlignment="1">
      <alignment vertical="center" readingOrder="1"/>
    </xf>
    <xf numFmtId="0" fontId="58" fillId="0" borderId="11" xfId="0" applyFont="1" applyBorder="1" applyAlignment="1">
      <alignment vertical="center" wrapText="1" readingOrder="1"/>
    </xf>
    <xf numFmtId="0" fontId="68" fillId="0" borderId="10" xfId="0" applyFont="1" applyBorder="1" applyAlignment="1">
      <alignment horizontal="center" vertical="center" wrapText="1" readingOrder="1"/>
    </xf>
    <xf numFmtId="0" fontId="68" fillId="0" borderId="11" xfId="0" applyFont="1" applyBorder="1" applyAlignment="1">
      <alignment horizontal="center" vertical="center" wrapText="1" readingOrder="1"/>
    </xf>
    <xf numFmtId="0" fontId="68" fillId="0" borderId="49" xfId="0" applyFont="1" applyBorder="1" applyAlignment="1">
      <alignment horizontal="center" vertical="center" wrapText="1" readingOrder="1"/>
    </xf>
    <xf numFmtId="0" fontId="71" fillId="0" borderId="10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6" fillId="0" borderId="0" xfId="0" applyFont="1" applyAlignment="1">
      <alignment horizontal="center"/>
    </xf>
    <xf numFmtId="0" fontId="57" fillId="0" borderId="0" xfId="0" applyFont="1" applyAlignment="1"/>
    <xf numFmtId="0" fontId="12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 readingOrder="1"/>
    </xf>
    <xf numFmtId="0" fontId="59" fillId="0" borderId="0" xfId="0" applyFont="1" applyAlignment="1">
      <alignment horizontal="center"/>
    </xf>
    <xf numFmtId="0" fontId="49" fillId="0" borderId="0" xfId="0" applyFont="1" applyAlignment="1"/>
    <xf numFmtId="0" fontId="65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readingOrder="1"/>
    </xf>
    <xf numFmtId="0" fontId="64" fillId="0" borderId="11" xfId="0" applyFont="1" applyBorder="1" applyAlignment="1">
      <alignment horizontal="center" vertical="center" wrapText="1" readingOrder="1"/>
    </xf>
    <xf numFmtId="0" fontId="64" fillId="0" borderId="12" xfId="0" applyFont="1" applyBorder="1" applyAlignment="1">
      <alignment horizontal="center" vertical="center" wrapText="1" readingOrder="1"/>
    </xf>
    <xf numFmtId="0" fontId="67" fillId="0" borderId="0" xfId="0" applyFont="1" applyAlignment="1">
      <alignment horizontal="center" vertical="center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34.png"/><Relationship Id="rId6" Type="http://schemas.openxmlformats.org/officeDocument/2006/relationships/image" Target="../media/image37.jpeg"/><Relationship Id="rId11" Type="http://schemas.openxmlformats.org/officeDocument/2006/relationships/image" Target="../media/image38.jpe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26.png"/><Relationship Id="rId3" Type="http://schemas.openxmlformats.org/officeDocument/2006/relationships/image" Target="../media/image39.png"/><Relationship Id="rId7" Type="http://schemas.openxmlformats.org/officeDocument/2006/relationships/image" Target="../media/image41.png"/><Relationship Id="rId12" Type="http://schemas.openxmlformats.org/officeDocument/2006/relationships/image" Target="../media/image31.png"/><Relationship Id="rId17" Type="http://schemas.openxmlformats.org/officeDocument/2006/relationships/image" Target="../media/image37.jpeg"/><Relationship Id="rId2" Type="http://schemas.openxmlformats.org/officeDocument/2006/relationships/image" Target="../media/image13.png"/><Relationship Id="rId16" Type="http://schemas.openxmlformats.org/officeDocument/2006/relationships/image" Target="../media/image42.jpe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33.png"/><Relationship Id="rId5" Type="http://schemas.openxmlformats.org/officeDocument/2006/relationships/image" Target="../media/image7.png"/><Relationship Id="rId15" Type="http://schemas.openxmlformats.org/officeDocument/2006/relationships/image" Target="../media/image28.webp"/><Relationship Id="rId10" Type="http://schemas.openxmlformats.org/officeDocument/2006/relationships/image" Target="../media/image32.png"/><Relationship Id="rId4" Type="http://schemas.openxmlformats.org/officeDocument/2006/relationships/image" Target="../media/image40.png"/><Relationship Id="rId9" Type="http://schemas.openxmlformats.org/officeDocument/2006/relationships/image" Target="../media/image5.png"/><Relationship Id="rId14" Type="http://schemas.openxmlformats.org/officeDocument/2006/relationships/image" Target="../media/image3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43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30.jpe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34.png"/><Relationship Id="rId6" Type="http://schemas.openxmlformats.org/officeDocument/2006/relationships/image" Target="../media/image35.jpeg"/><Relationship Id="rId11" Type="http://schemas.openxmlformats.org/officeDocument/2006/relationships/image" Target="../media/image36.jpe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239758</xdr:colOff>
      <xdr:row>8</xdr:row>
      <xdr:rowOff>115570</xdr:rowOff>
    </xdr:from>
    <xdr:to>
      <xdr:col>0</xdr:col>
      <xdr:colOff>795071</xdr:colOff>
      <xdr:row>8</xdr:row>
      <xdr:rowOff>622572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7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49780</xdr:rowOff>
    </xdr:from>
    <xdr:to>
      <xdr:col>0</xdr:col>
      <xdr:colOff>771368</xdr:colOff>
      <xdr:row>13</xdr:row>
      <xdr:rowOff>510614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123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292100</xdr:colOff>
      <xdr:row>16</xdr:row>
      <xdr:rowOff>239608</xdr:rowOff>
    </xdr:from>
    <xdr:to>
      <xdr:col>0</xdr:col>
      <xdr:colOff>736599</xdr:colOff>
      <xdr:row>18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292100" y="9853508"/>
          <a:ext cx="444499" cy="408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669560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30</xdr:row>
      <xdr:rowOff>69850</xdr:rowOff>
    </xdr:from>
    <xdr:to>
      <xdr:col>0</xdr:col>
      <xdr:colOff>890789</xdr:colOff>
      <xdr:row>30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30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30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30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812800</xdr:colOff>
      <xdr:row>1</xdr:row>
      <xdr:rowOff>237750</xdr:rowOff>
    </xdr:from>
    <xdr:to>
      <xdr:col>2</xdr:col>
      <xdr:colOff>548640</xdr:colOff>
      <xdr:row>5</xdr:row>
      <xdr:rowOff>86360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300" y="6695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9F365B1-CB8A-4540-BAAE-2DF91712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051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CC866E1F-995A-497F-9EBE-C0C86A4C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404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E1F60F3-4EF3-4DBD-A844-2369D6EB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29944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25</xdr:row>
      <xdr:rowOff>114299</xdr:rowOff>
    </xdr:from>
    <xdr:to>
      <xdr:col>6</xdr:col>
      <xdr:colOff>704020</xdr:colOff>
      <xdr:row>28</xdr:row>
      <xdr:rowOff>24376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5EFEB42E-E7F6-4E96-87D2-B24B3DDEF97C}"/>
            </a:ext>
          </a:extLst>
        </xdr:cNvPr>
        <xdr:cNvSpPr txBox="1"/>
      </xdr:nvSpPr>
      <xdr:spPr>
        <a:xfrm>
          <a:off x="190500" y="11643359"/>
          <a:ext cx="9009820" cy="6187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9D0BA75A-767C-4FF6-B632-16B083A69634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1979069"/>
          <a:ext cx="5843451" cy="1858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25</xdr:row>
      <xdr:rowOff>104931</xdr:rowOff>
    </xdr:from>
    <xdr:to>
      <xdr:col>6</xdr:col>
      <xdr:colOff>551620</xdr:colOff>
      <xdr:row>26</xdr:row>
      <xdr:rowOff>123111</xdr:rowOff>
    </xdr:to>
    <xdr:sp macro="" textlink="">
      <xdr:nvSpPr>
        <xdr:cNvPr id="37" name="ZoneTexte 3">
          <a:extLst>
            <a:ext uri="{FF2B5EF4-FFF2-40B4-BE49-F238E27FC236}">
              <a16:creationId xmlns:a16="http://schemas.microsoft.com/office/drawing/2014/main" id="{5828720E-DF02-4638-8305-762E296B4DAA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11633991"/>
          <a:ext cx="900982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26</xdr:row>
      <xdr:rowOff>154734</xdr:rowOff>
    </xdr:from>
    <xdr:to>
      <xdr:col>5</xdr:col>
      <xdr:colOff>431346</xdr:colOff>
      <xdr:row>27</xdr:row>
      <xdr:rowOff>89094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36890BFF-64A7-4F68-AD18-FBA7B3D85AF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971675" y="11881914"/>
          <a:ext cx="5485311" cy="2544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4E92D065-EF2B-43DE-97F4-047C6E64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441" y="5443009"/>
          <a:ext cx="301111" cy="3915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8</xdr:row>
      <xdr:rowOff>12821</xdr:rowOff>
    </xdr:from>
    <xdr:to>
      <xdr:col>0</xdr:col>
      <xdr:colOff>665531</xdr:colOff>
      <xdr:row>9</xdr:row>
      <xdr:rowOff>228601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DCB3A4E-886B-4889-8B5A-7DAAC97CD2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37160" y="2184521"/>
          <a:ext cx="528371" cy="56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169480</xdr:colOff>
      <xdr:row>13</xdr:row>
      <xdr:rowOff>49780</xdr:rowOff>
    </xdr:from>
    <xdr:to>
      <xdr:col>0</xdr:col>
      <xdr:colOff>651988</xdr:colOff>
      <xdr:row>13</xdr:row>
      <xdr:rowOff>504264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16B957-99C5-418B-8006-BBF3A1A98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9480" y="4179820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36</xdr:row>
      <xdr:rowOff>155731</xdr:rowOff>
    </xdr:from>
    <xdr:to>
      <xdr:col>6</xdr:col>
      <xdr:colOff>551620</xdr:colOff>
      <xdr:row>38</xdr:row>
      <xdr:rowOff>46911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CC71982-6E13-4765-8D2E-60C4B5C3140D}"/>
            </a:ext>
          </a:extLst>
        </xdr:cNvPr>
        <xdr:cNvSpPr txBox="1"/>
      </xdr:nvSpPr>
      <xdr:spPr>
        <a:xfrm>
          <a:off x="38100" y="10038871"/>
          <a:ext cx="8651680" cy="2569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273532</xdr:colOff>
      <xdr:row>32</xdr:row>
      <xdr:rowOff>2545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9BF5A3-5C26-4F60-8C79-8B156652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983980"/>
          <a:ext cx="254483" cy="17780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32</xdr:row>
      <xdr:rowOff>25474</xdr:rowOff>
    </xdr:from>
    <xdr:to>
      <xdr:col>0</xdr:col>
      <xdr:colOff>935990</xdr:colOff>
      <xdr:row>33</xdr:row>
      <xdr:rowOff>19689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6E923A-BD94-4435-8D74-4CC7A948A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177094"/>
          <a:ext cx="273686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" name="Picture 4">
          <a:extLst>
            <a:ext uri="{FF2B5EF4-FFF2-40B4-BE49-F238E27FC236}">
              <a16:creationId xmlns:a16="http://schemas.microsoft.com/office/drawing/2014/main" id="{52309B86-E79F-49D1-B20A-AEA2A1F8F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" name="Image 7">
          <a:extLst>
            <a:ext uri="{FF2B5EF4-FFF2-40B4-BE49-F238E27FC236}">
              <a16:creationId xmlns:a16="http://schemas.microsoft.com/office/drawing/2014/main" id="{501BF79C-213F-42E9-BAE5-8F912711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AF82335D-F5C8-4DD4-AD08-7C3B8792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" name="Image 9">
          <a:extLst>
            <a:ext uri="{FF2B5EF4-FFF2-40B4-BE49-F238E27FC236}">
              <a16:creationId xmlns:a16="http://schemas.microsoft.com/office/drawing/2014/main" id="{320CF936-7A96-454A-A78E-F794DECF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7021AB81-22B8-4FBF-85B5-BEC9735599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E28F385A-4871-4833-A295-1D9DFA05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165735</xdr:colOff>
      <xdr:row>17</xdr:row>
      <xdr:rowOff>89534</xdr:rowOff>
    </xdr:from>
    <xdr:to>
      <xdr:col>0</xdr:col>
      <xdr:colOff>622935</xdr:colOff>
      <xdr:row>18</xdr:row>
      <xdr:rowOff>167640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5AFF2BB4-DB92-417A-9548-C4B81091A7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2" t="25829" r="56581" b="56117"/>
        <a:stretch/>
      </xdr:blipFill>
      <xdr:spPr bwMode="auto">
        <a:xfrm>
          <a:off x="165735" y="5652134"/>
          <a:ext cx="457200" cy="46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31</xdr:row>
      <xdr:rowOff>111422</xdr:rowOff>
    </xdr:from>
    <xdr:to>
      <xdr:col>1</xdr:col>
      <xdr:colOff>388343</xdr:colOff>
      <xdr:row>33</xdr:row>
      <xdr:rowOff>1290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404BBB2-6C16-4111-891C-D27EE040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09540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273532</xdr:colOff>
      <xdr:row>32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B0DEAE2E-5B1B-4EB9-B229-BA28D2BA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983980"/>
          <a:ext cx="254483" cy="1682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C407262A-6F3F-437A-B0F8-641C701C1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4AB25541-F31E-4F15-A226-F1AA9050D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E559B093-7829-4319-8B2C-94FE511A8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4B3C1CC0-899B-4C7D-A291-CEDE7B0F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B945D083-5084-4415-BEA3-96886A6FAA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1EA6DFF-E7D7-4B7B-9C15-8166D38F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A72DCB7E-6BA9-4F03-B991-9E45971F5F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D244605A-9A04-4C89-B8DD-2B554D0E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0B96D1AD-1E68-4780-99FE-2E96A6CF3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E05C2652-7C83-45BB-8D5B-18633103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3963B127-3379-4054-942A-03B05F5FC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6EE997C2-4397-45E5-953C-98BADA957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1F691D94-2A31-4246-AD54-F530996A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074A632C-8399-4192-91FE-2C188201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00D98CDF-E0D8-4997-BE10-8BEB6C2C2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BA869D71-CF83-4325-88AB-651915D0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E360D93D-F1F8-4DF4-9F00-A15E4B9EF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61F2ACDB-2F60-4369-B55B-4E4F71A5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49AC1D11-9967-4522-84CF-9583EE41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44C93810-F42F-4244-B4B5-2E1BF78F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2E6499F9-FD9C-42B6-95F1-E09FB94E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B6448DE1-2430-4DB9-A329-AE0482D61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1E8169C-7151-4E6C-8126-5430249C3079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D20D2272-9D38-4A3F-BB59-D21BB538CF4B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2840627" y="7333705"/>
          <a:ext cx="591121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7B16A717-95AC-4389-9713-AE6AAE538B33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14B4C43F-869B-461B-965C-E1E2BBB6BE0C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22</xdr:row>
      <xdr:rowOff>0</xdr:rowOff>
    </xdr:from>
    <xdr:to>
      <xdr:col>6</xdr:col>
      <xdr:colOff>551620</xdr:colOff>
      <xdr:row>22</xdr:row>
      <xdr:rowOff>91472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E854A6C7-6BF8-4D19-B815-844CC4B69975}"/>
            </a:ext>
          </a:extLst>
        </xdr:cNvPr>
        <xdr:cNvSpPr txBox="1"/>
      </xdr:nvSpPr>
      <xdr:spPr>
        <a:xfrm>
          <a:off x="38100" y="7168135"/>
          <a:ext cx="8651680" cy="937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190500</xdr:colOff>
      <xdr:row>29</xdr:row>
      <xdr:rowOff>24376</xdr:rowOff>
    </xdr:from>
    <xdr:to>
      <xdr:col>6</xdr:col>
      <xdr:colOff>704020</xdr:colOff>
      <xdr:row>29</xdr:row>
      <xdr:rowOff>70095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8FC0557B-E846-48BD-860B-70E63DF6CB92}"/>
            </a:ext>
          </a:extLst>
        </xdr:cNvPr>
        <xdr:cNvSpPr txBox="1"/>
      </xdr:nvSpPr>
      <xdr:spPr>
        <a:xfrm flipV="1">
          <a:off x="190500" y="8787376"/>
          <a:ext cx="8651680" cy="4571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578835</xdr:colOff>
      <xdr:row>23</xdr:row>
      <xdr:rowOff>6680</xdr:rowOff>
    </xdr:from>
    <xdr:to>
      <xdr:col>0</xdr:col>
      <xdr:colOff>904378</xdr:colOff>
      <xdr:row>23</xdr:row>
      <xdr:rowOff>309815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7CC1F679-7E92-4EB2-8614-F27D0F51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35" y="7009460"/>
          <a:ext cx="325543" cy="3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316735</xdr:colOff>
      <xdr:row>26</xdr:row>
      <xdr:rowOff>58359</xdr:rowOff>
    </xdr:from>
    <xdr:to>
      <xdr:col>0</xdr:col>
      <xdr:colOff>658047</xdr:colOff>
      <xdr:row>27</xdr:row>
      <xdr:rowOff>128519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624D59F5-6E1D-4749-A85F-12196576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35" y="7853619"/>
          <a:ext cx="341312" cy="31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167602</xdr:colOff>
      <xdr:row>22</xdr:row>
      <xdr:rowOff>237565</xdr:rowOff>
    </xdr:from>
    <xdr:to>
      <xdr:col>0</xdr:col>
      <xdr:colOff>558127</xdr:colOff>
      <xdr:row>23</xdr:row>
      <xdr:rowOff>297916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947550EC-BEF7-4FDB-BCDE-D6CB80B0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02" y="10245165"/>
          <a:ext cx="390525" cy="301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2124710</xdr:colOff>
      <xdr:row>9</xdr:row>
      <xdr:rowOff>995680</xdr:rowOff>
    </xdr:from>
    <xdr:ext cx="367786" cy="391584"/>
    <xdr:pic>
      <xdr:nvPicPr>
        <xdr:cNvPr id="66" name="Image 65">
          <a:extLst>
            <a:ext uri="{FF2B5EF4-FFF2-40B4-BE49-F238E27FC236}">
              <a16:creationId xmlns:a16="http://schemas.microsoft.com/office/drawing/2014/main" id="{81E7D4FF-DDD4-4E32-91D9-52C260D3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0210" y="382778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25400</xdr:colOff>
      <xdr:row>1</xdr:row>
      <xdr:rowOff>281517</xdr:rowOff>
    </xdr:from>
    <xdr:to>
      <xdr:col>1</xdr:col>
      <xdr:colOff>511695</xdr:colOff>
      <xdr:row>5</xdr:row>
      <xdr:rowOff>168910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6CE37E3A-696A-4BAB-97B0-4501B8187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5400" y="713317"/>
          <a:ext cx="1565795" cy="161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353906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74FFD6FD-0CBE-4615-954E-C9220932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1</xdr:col>
      <xdr:colOff>709962</xdr:colOff>
      <xdr:row>2</xdr:row>
      <xdr:rowOff>152400</xdr:rowOff>
    </xdr:from>
    <xdr:to>
      <xdr:col>2</xdr:col>
      <xdr:colOff>607060</xdr:colOff>
      <xdr:row>5</xdr:row>
      <xdr:rowOff>187960</xdr:rowOff>
    </xdr:to>
    <xdr:pic>
      <xdr:nvPicPr>
        <xdr:cNvPr id="68" name="Image 67" descr="Le topinambour, le grand retour - Observatoire des aliments">
          <a:extLst>
            <a:ext uri="{FF2B5EF4-FFF2-40B4-BE49-F238E27FC236}">
              <a16:creationId xmlns:a16="http://schemas.microsoft.com/office/drawing/2014/main" id="{85E95C9D-C836-4C99-96AC-76BF4A1C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462" y="1016000"/>
          <a:ext cx="2691098" cy="133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91C061CF-664B-4B0A-A484-6BDCE48EAA82}"/>
            </a:ext>
          </a:extLst>
        </xdr:cNvPr>
        <xdr:cNvGrpSpPr/>
      </xdr:nvGrpSpPr>
      <xdr:grpSpPr>
        <a:xfrm>
          <a:off x="0" y="0"/>
          <a:ext cx="14669560" cy="857250"/>
          <a:chOff x="0" y="0"/>
          <a:chExt cx="15098185" cy="907651"/>
        </a:xfrm>
      </xdr:grpSpPr>
      <xdr:pic>
        <xdr:nvPicPr>
          <xdr:cNvPr id="70" name="Image 69">
            <a:extLst>
              <a:ext uri="{FF2B5EF4-FFF2-40B4-BE49-F238E27FC236}">
                <a16:creationId xmlns:a16="http://schemas.microsoft.com/office/drawing/2014/main" id="{27A557F8-479C-48E3-9C5F-7246053220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1" name="Image 70">
            <a:extLst>
              <a:ext uri="{FF2B5EF4-FFF2-40B4-BE49-F238E27FC236}">
                <a16:creationId xmlns:a16="http://schemas.microsoft.com/office/drawing/2014/main" id="{D5012D90-2FD9-4FED-8694-32DC9024FC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2" name="Image 71">
            <a:extLst>
              <a:ext uri="{FF2B5EF4-FFF2-40B4-BE49-F238E27FC236}">
                <a16:creationId xmlns:a16="http://schemas.microsoft.com/office/drawing/2014/main" id="{8649B870-1C7B-49E8-B5AA-33065601AF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3" name="Image 72">
            <a:extLst>
              <a:ext uri="{FF2B5EF4-FFF2-40B4-BE49-F238E27FC236}">
                <a16:creationId xmlns:a16="http://schemas.microsoft.com/office/drawing/2014/main" id="{0AC53568-DBCB-4A64-9399-8ABFC4B393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74" name="Image 73">
            <a:extLst>
              <a:ext uri="{FF2B5EF4-FFF2-40B4-BE49-F238E27FC236}">
                <a16:creationId xmlns:a16="http://schemas.microsoft.com/office/drawing/2014/main" id="{18263C4C-ACFE-4684-A4A2-6479A59111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277858</xdr:colOff>
      <xdr:row>8</xdr:row>
      <xdr:rowOff>102870</xdr:rowOff>
    </xdr:from>
    <xdr:to>
      <xdr:col>0</xdr:col>
      <xdr:colOff>833171</xdr:colOff>
      <xdr:row>8</xdr:row>
      <xdr:rowOff>609872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7858" y="3836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301560</xdr:colOff>
      <xdr:row>13</xdr:row>
      <xdr:rowOff>75180</xdr:rowOff>
    </xdr:from>
    <xdr:to>
      <xdr:col>0</xdr:col>
      <xdr:colOff>784068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01560" y="72252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33868</xdr:rowOff>
    </xdr:from>
    <xdr:to>
      <xdr:col>0</xdr:col>
      <xdr:colOff>749299</xdr:colOff>
      <xdr:row>18</xdr:row>
      <xdr:rowOff>108743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304800" y="10117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526053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637810" cy="8763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880629</xdr:colOff>
      <xdr:row>29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06A4171-A68D-4691-9D19-4EA172DE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559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67D811-B361-41D2-BCCB-7E04696B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912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B36FFFE-DCB0-4EB6-896F-8A2EBCF3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30452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585107</xdr:colOff>
      <xdr:row>21</xdr:row>
      <xdr:rowOff>163285</xdr:rowOff>
    </xdr:from>
    <xdr:to>
      <xdr:col>6</xdr:col>
      <xdr:colOff>613682</xdr:colOff>
      <xdr:row>21</xdr:row>
      <xdr:rowOff>330653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66C5D807-DA1E-45F2-88A3-42009EA89FAE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495947" y="7379425"/>
          <a:ext cx="709993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5" name="ZoneTexte 3">
          <a:extLst>
            <a:ext uri="{FF2B5EF4-FFF2-40B4-BE49-F238E27FC236}">
              <a16:creationId xmlns:a16="http://schemas.microsoft.com/office/drawing/2014/main" id="{81D5696B-6F41-445A-82CE-B11CE4284A7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0EEA07C1-9F89-45FC-BD0C-FB77812B372A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9" name="ZoneTexte 3">
          <a:extLst>
            <a:ext uri="{FF2B5EF4-FFF2-40B4-BE49-F238E27FC236}">
              <a16:creationId xmlns:a16="http://schemas.microsoft.com/office/drawing/2014/main" id="{E3272968-221C-45C7-AA6A-3D8F9E7CF6AB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F8E8DD7F-624B-42CB-92E0-EA8C7184BF2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8C5D565F-7DA5-4BA5-A440-B08F5E48D073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B11D17DC-55C2-4088-ADF5-57AD5B328CC5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E2454EFB-CC60-43C2-8812-EE43FBB80B48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040F2D44-00BA-4D49-A44A-59A85B1E5D79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07E03DF7-51EE-4220-9D29-CF3E68FAB5A5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49447689-BFB5-4C2B-A997-F2E51D415F13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2CB6AE13-B610-4BBB-A16E-14EB1C58B18D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C41C72CD-9C59-4684-81E7-342DA09AB936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029DD4CC-CD74-417F-AA29-A62CAD7747E7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9EBAEBDA-89CA-455B-AAC1-A41CE6D3AF10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B0799B1D-E9A3-49BB-88DA-44B322115A87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AD57B020-C0D4-4304-8131-478E374AF6EC}"/>
            </a:ext>
          </a:extLst>
        </xdr:cNvPr>
        <xdr:cNvSpPr txBox="1"/>
      </xdr:nvSpPr>
      <xdr:spPr>
        <a:xfrm>
          <a:off x="4318297" y="745613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74428AD5-00EB-4477-B79C-44C2C5CA3BF6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D600B6CC-E86A-46F9-958B-3B2BA5F07092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D724F47B-96AD-4386-94DA-AB91A149954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4A56480C-FF9D-4E9A-A665-B891E2ABBF41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926B67B8-3CC3-485E-AFB6-0B2468F0C98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804BDAD7-BBAB-4DB4-815E-A02A4F37D84B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88D39DCA-B0C1-40B8-8CF3-874CCD9BBBBF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B753D9AC-8680-40E7-BCB8-2A777F58FB1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98612B19-8E80-4579-A866-24BA46B6795E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3711B68B-F0B2-47B0-A1E0-6F7ACA59CE30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38379C23-BF4C-4C6D-8E5B-AD7BA7D88B90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95703646-F268-48E5-989E-514C353523D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5" name="ZoneTexte 3">
          <a:extLst>
            <a:ext uri="{FF2B5EF4-FFF2-40B4-BE49-F238E27FC236}">
              <a16:creationId xmlns:a16="http://schemas.microsoft.com/office/drawing/2014/main" id="{F881876F-F697-4BE0-A7A7-5F46AF94D7B5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6" name="ZoneTexte 3">
          <a:extLst>
            <a:ext uri="{FF2B5EF4-FFF2-40B4-BE49-F238E27FC236}">
              <a16:creationId xmlns:a16="http://schemas.microsoft.com/office/drawing/2014/main" id="{4C4C0606-CB91-4259-915E-B9060945D48D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7" name="ZoneTexte 3">
          <a:extLst>
            <a:ext uri="{FF2B5EF4-FFF2-40B4-BE49-F238E27FC236}">
              <a16:creationId xmlns:a16="http://schemas.microsoft.com/office/drawing/2014/main" id="{85DF26C8-01A5-417C-AD76-8BBC13A4C73D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8" name="ZoneTexte 3">
          <a:extLst>
            <a:ext uri="{FF2B5EF4-FFF2-40B4-BE49-F238E27FC236}">
              <a16:creationId xmlns:a16="http://schemas.microsoft.com/office/drawing/2014/main" id="{303B1750-5BD3-4F23-97AD-C45B75A9AC1E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6C6F8607-EC3A-46E2-918C-578AD1E033F3}"/>
            </a:ext>
          </a:extLst>
        </xdr:cNvPr>
        <xdr:cNvSpPr txBox="1"/>
      </xdr:nvSpPr>
      <xdr:spPr>
        <a:xfrm>
          <a:off x="4318297" y="7745699"/>
          <a:ext cx="62155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DDE5155D-2A03-4E1E-8FB8-A87C4F20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730" y="5448300"/>
          <a:ext cx="367786" cy="3915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468939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2175934</xdr:colOff>
      <xdr:row>9</xdr:row>
      <xdr:rowOff>1011766</xdr:rowOff>
    </xdr:from>
    <xdr:to>
      <xdr:col>2</xdr:col>
      <xdr:colOff>2543720</xdr:colOff>
      <xdr:row>9</xdr:row>
      <xdr:rowOff>1403350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434" y="53805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239758</xdr:colOff>
      <xdr:row>8</xdr:row>
      <xdr:rowOff>115570</xdr:rowOff>
    </xdr:from>
    <xdr:to>
      <xdr:col>0</xdr:col>
      <xdr:colOff>795071</xdr:colOff>
      <xdr:row>8</xdr:row>
      <xdr:rowOff>622572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758" y="38493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326960</xdr:colOff>
      <xdr:row>13</xdr:row>
      <xdr:rowOff>87880</xdr:rowOff>
    </xdr:from>
    <xdr:to>
      <xdr:col>0</xdr:col>
      <xdr:colOff>809468</xdr:colOff>
      <xdr:row>13</xdr:row>
      <xdr:rowOff>548714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26960" y="72379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23708</xdr:rowOff>
    </xdr:from>
    <xdr:to>
      <xdr:col>0</xdr:col>
      <xdr:colOff>787399</xdr:colOff>
      <xdr:row>18</xdr:row>
      <xdr:rowOff>172488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266700" y="9955108"/>
          <a:ext cx="520699" cy="47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648393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31</xdr:row>
      <xdr:rowOff>69850</xdr:rowOff>
    </xdr:from>
    <xdr:to>
      <xdr:col>0</xdr:col>
      <xdr:colOff>883169</xdr:colOff>
      <xdr:row>31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31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31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31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55143</xdr:colOff>
      <xdr:row>21</xdr:row>
      <xdr:rowOff>380999</xdr:rowOff>
    </xdr:from>
    <xdr:to>
      <xdr:col>0</xdr:col>
      <xdr:colOff>510540</xdr:colOff>
      <xdr:row>22</xdr:row>
      <xdr:rowOff>378460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8B0F53C-18C8-4E31-A2A6-628392BE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3" y="11780519"/>
          <a:ext cx="455397" cy="37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520699</xdr:colOff>
      <xdr:row>22</xdr:row>
      <xdr:rowOff>13526</xdr:rowOff>
    </xdr:from>
    <xdr:to>
      <xdr:col>0</xdr:col>
      <xdr:colOff>935129</xdr:colOff>
      <xdr:row>23</xdr:row>
      <xdr:rowOff>10160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1EB6DAB-3BC5-4B15-AF96-61B77938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99" y="11794046"/>
          <a:ext cx="414430" cy="37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379595</xdr:colOff>
      <xdr:row>25</xdr:row>
      <xdr:rowOff>375920</xdr:rowOff>
    </xdr:from>
    <xdr:to>
      <xdr:col>0</xdr:col>
      <xdr:colOff>760963</xdr:colOff>
      <xdr:row>26</xdr:row>
      <xdr:rowOff>325120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A84C145D-5E40-47F6-A322-1D2C3F78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95" y="13299440"/>
          <a:ext cx="38136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27" name="ZoneTexte 3">
          <a:extLst>
            <a:ext uri="{FF2B5EF4-FFF2-40B4-BE49-F238E27FC236}">
              <a16:creationId xmlns:a16="http://schemas.microsoft.com/office/drawing/2014/main" id="{F98BC308-8BA1-421E-868D-3F6ADCC8FE8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8984409"/>
          <a:ext cx="584345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15A4CBEF-0D6B-4312-BFD2-4CEDD55AA643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8984409"/>
          <a:ext cx="584345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8B1F21A6-13BA-4FA8-A4A6-FB542D6BF41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E3109AB2-0598-4406-872B-3F36CE800033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4" name="ZoneTexte 3">
          <a:extLst>
            <a:ext uri="{FF2B5EF4-FFF2-40B4-BE49-F238E27FC236}">
              <a16:creationId xmlns:a16="http://schemas.microsoft.com/office/drawing/2014/main" id="{28748C46-EC3B-4E29-AD0E-A327211073F7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5" name="ZoneTexte 3">
          <a:extLst>
            <a:ext uri="{FF2B5EF4-FFF2-40B4-BE49-F238E27FC236}">
              <a16:creationId xmlns:a16="http://schemas.microsoft.com/office/drawing/2014/main" id="{96B41CD2-2596-43F8-8A1E-930560C237F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6" name="ZoneTexte 3">
          <a:extLst>
            <a:ext uri="{FF2B5EF4-FFF2-40B4-BE49-F238E27FC236}">
              <a16:creationId xmlns:a16="http://schemas.microsoft.com/office/drawing/2014/main" id="{15279E98-E77B-4B4A-A107-AC01EA564B27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7" name="ZoneTexte 3">
          <a:extLst>
            <a:ext uri="{FF2B5EF4-FFF2-40B4-BE49-F238E27FC236}">
              <a16:creationId xmlns:a16="http://schemas.microsoft.com/office/drawing/2014/main" id="{25153B31-CA86-4FA5-B6F5-CDB931F8FC0A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064F1FAB-BDC2-434C-A1BA-D42E20B6886D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9" name="ZoneTexte 3">
          <a:extLst>
            <a:ext uri="{FF2B5EF4-FFF2-40B4-BE49-F238E27FC236}">
              <a16:creationId xmlns:a16="http://schemas.microsoft.com/office/drawing/2014/main" id="{3997BBBA-FC50-495C-AE90-23CC10144881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E0134F96-BDD7-4BE3-B436-79232176C1E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D2BE2BF3-7FE1-4B60-80C0-67580C229D6A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19493348-7F65-4E11-9DB5-CB7AFCBA5A40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71665C06-5A8B-40D7-B744-93FDA95923FF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205B5875-CB84-4FB2-81E3-055CBD73F97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C89D4BCA-FF25-4F81-A8F2-378A7AA3BBB1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730774E2-D252-4D01-AA62-241631CE6142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2FE5491D-5FA7-450D-829C-DCE4569F055B}"/>
            </a:ext>
          </a:extLst>
        </xdr:cNvPr>
        <xdr:cNvSpPr txBox="1"/>
      </xdr:nvSpPr>
      <xdr:spPr>
        <a:xfrm>
          <a:off x="4021117" y="78599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F3487372-8CCE-41B1-896D-09902D5D0CDB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FF2443F5-8051-4531-A8D4-27B026F2480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F674AF4C-7064-41AB-B0D3-68BB2C261DAD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C45FF7BB-19D0-454B-B9A8-85B743DB11F0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C678034E-C7D9-4E25-AEFD-8A0562F68335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E954395D-1F33-4795-A4A2-B988716CD763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BE8C9A4A-DAD9-43E6-BC44-EA4A3D5BE9E6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E0729B38-A609-4479-AFE7-95055604E0A8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6C41B783-FBA9-489B-A770-DA8631E11FA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B937F28E-62E7-49E0-A31D-11D4F349031A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3E0D7322-6F82-47D2-9C99-752440C5DE5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E94B5544-5E8B-4235-A746-8077EDC78D72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80512CE5-A0B5-4490-B0DD-E9F7C7D0A8A8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D4B1BEE2-2E17-4282-91FF-5643215AF80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64D21D50-5BCB-4752-9F2A-F13A69493DD6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D9AE81C6-2052-4D1F-9C13-A2E064D726B4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5BAA0085-2CC3-4006-A6DA-3E30F023B101}"/>
            </a:ext>
          </a:extLst>
        </xdr:cNvPr>
        <xdr:cNvSpPr txBox="1"/>
      </xdr:nvSpPr>
      <xdr:spPr>
        <a:xfrm>
          <a:off x="4021117" y="804287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27</xdr:row>
      <xdr:rowOff>4015</xdr:rowOff>
    </xdr:from>
    <xdr:to>
      <xdr:col>4</xdr:col>
      <xdr:colOff>288471</xdr:colOff>
      <xdr:row>27</xdr:row>
      <xdr:rowOff>117669</xdr:rowOff>
    </xdr:to>
    <xdr:sp macro="" textlink="">
      <xdr:nvSpPr>
        <xdr:cNvPr id="65" name="ZoneTexte 3">
          <a:extLst>
            <a:ext uri="{FF2B5EF4-FFF2-40B4-BE49-F238E27FC236}">
              <a16:creationId xmlns:a16="http://schemas.microsoft.com/office/drawing/2014/main" id="{23D4251B-934F-499C-A9EB-B9FDD224E460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8987995"/>
          <a:ext cx="5843451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0</v>
      </c>
      <c r="B1" s="247"/>
      <c r="C1" s="247"/>
      <c r="D1" s="247"/>
      <c r="E1" s="247"/>
      <c r="F1" s="247"/>
    </row>
    <row r="2" spans="1:6" ht="24">
      <c r="A2" s="247" t="s">
        <v>1</v>
      </c>
      <c r="B2" s="247"/>
      <c r="C2" s="247"/>
      <c r="D2" s="247"/>
      <c r="E2" s="247"/>
      <c r="F2" s="247"/>
    </row>
    <row r="3" spans="1:6" ht="17.45">
      <c r="A3" s="248" t="s">
        <v>2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60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260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260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260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260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15" thickBot="1">
      <c r="A16" s="260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55" t="s">
        <v>27</v>
      </c>
      <c r="E19" s="257" t="s">
        <v>28</v>
      </c>
      <c r="F19" s="258" t="s">
        <v>29</v>
      </c>
    </row>
    <row r="20" spans="1:6">
      <c r="A20" s="55"/>
      <c r="B20" s="58" t="s">
        <v>30</v>
      </c>
      <c r="C20" s="56"/>
      <c r="D20" s="256"/>
      <c r="E20" s="257"/>
      <c r="F20" s="259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3"/>
  <sheetViews>
    <sheetView view="pageBreakPreview" topLeftCell="A11" zoomScale="60" zoomScaleNormal="80" workbookViewId="0">
      <selection activeCell="H18" sqref="H18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47" t="s">
        <v>133</v>
      </c>
      <c r="B3" s="247"/>
      <c r="C3" s="247"/>
      <c r="D3" s="247"/>
      <c r="E3" s="247"/>
      <c r="F3" s="247"/>
      <c r="H3" s="94"/>
      <c r="I3" s="94"/>
      <c r="J3" s="94"/>
      <c r="K3" s="94"/>
      <c r="L3" s="94"/>
      <c r="M3" s="94"/>
    </row>
    <row r="4" spans="1:13" s="155" customFormat="1" ht="34.5" customHeight="1">
      <c r="A4" s="267" t="s">
        <v>207</v>
      </c>
      <c r="B4" s="267"/>
      <c r="C4" s="267"/>
      <c r="D4" s="267"/>
      <c r="E4" s="267"/>
      <c r="F4" s="267"/>
      <c r="H4" s="156"/>
      <c r="I4" s="156"/>
      <c r="J4" s="156"/>
      <c r="K4" s="156"/>
      <c r="L4" s="156"/>
      <c r="M4" s="156"/>
    </row>
    <row r="5" spans="1:13" ht="34.5" customHeight="1">
      <c r="A5" s="268" t="s">
        <v>208</v>
      </c>
      <c r="B5" s="268"/>
      <c r="C5" s="268"/>
      <c r="D5" s="268"/>
      <c r="E5" s="268"/>
      <c r="F5" s="268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4" t="s">
        <v>4</v>
      </c>
      <c r="C7" s="184" t="s">
        <v>5</v>
      </c>
      <c r="D7" s="176" t="s">
        <v>6</v>
      </c>
      <c r="E7" s="184" t="s">
        <v>7</v>
      </c>
      <c r="F7" s="184" t="s">
        <v>8</v>
      </c>
      <c r="H7" s="8"/>
      <c r="I7" s="96"/>
      <c r="K7" s="96"/>
      <c r="L7" s="96"/>
      <c r="M7" s="96"/>
    </row>
    <row r="8" spans="1:13" ht="24" customHeight="1">
      <c r="D8" s="153"/>
      <c r="F8" s="86"/>
      <c r="H8" s="8"/>
      <c r="J8" s="96"/>
      <c r="K8" s="96"/>
      <c r="L8" s="96"/>
    </row>
    <row r="9" spans="1:13" ht="49.9" customHeight="1">
      <c r="A9" s="263" t="s">
        <v>36</v>
      </c>
      <c r="B9" s="157"/>
      <c r="C9" s="158" t="s">
        <v>209</v>
      </c>
      <c r="D9" s="185"/>
      <c r="E9" s="168" t="s">
        <v>210</v>
      </c>
      <c r="F9" s="242" t="s">
        <v>211</v>
      </c>
      <c r="H9" s="8"/>
      <c r="J9" s="96"/>
      <c r="K9" s="96"/>
      <c r="L9" s="96"/>
      <c r="M9" s="3"/>
    </row>
    <row r="10" spans="1:13" ht="120" customHeight="1">
      <c r="A10" s="263"/>
      <c r="B10" s="162" t="s">
        <v>212</v>
      </c>
      <c r="C10" s="189" t="s">
        <v>213</v>
      </c>
      <c r="D10" s="159" t="s">
        <v>214</v>
      </c>
      <c r="E10" s="175" t="s">
        <v>215</v>
      </c>
      <c r="F10" s="243" t="s">
        <v>216</v>
      </c>
      <c r="H10" s="8"/>
      <c r="I10" s="96"/>
      <c r="J10" s="96"/>
      <c r="K10" s="96"/>
      <c r="L10" s="96"/>
      <c r="M10" s="3"/>
    </row>
    <row r="11" spans="1:13" ht="30" customHeight="1">
      <c r="A11" s="263"/>
      <c r="B11" s="194" t="s">
        <v>217</v>
      </c>
      <c r="C11" s="194" t="s">
        <v>107</v>
      </c>
      <c r="D11" s="194" t="s">
        <v>122</v>
      </c>
      <c r="E11" s="200" t="s">
        <v>218</v>
      </c>
      <c r="F11" s="194" t="s">
        <v>107</v>
      </c>
      <c r="H11" s="8"/>
      <c r="I11" s="96"/>
      <c r="J11" s="96"/>
      <c r="K11" s="96"/>
      <c r="L11" s="96"/>
      <c r="M11" s="3"/>
    </row>
    <row r="12" spans="1:13" ht="49.9" customHeight="1">
      <c r="A12" s="263"/>
      <c r="B12" s="163" t="s">
        <v>219</v>
      </c>
      <c r="C12" s="173" t="s">
        <v>220</v>
      </c>
      <c r="D12" s="163" t="s">
        <v>221</v>
      </c>
      <c r="E12" s="170" t="s">
        <v>222</v>
      </c>
      <c r="F12" s="163" t="s">
        <v>223</v>
      </c>
      <c r="H12" s="8"/>
      <c r="J12" s="96"/>
      <c r="K12" s="96"/>
      <c r="L12" s="96"/>
      <c r="M12" s="3"/>
    </row>
    <row r="13" spans="1:13" ht="18.75" customHeight="1">
      <c r="B13" s="239"/>
      <c r="C13" s="239"/>
      <c r="D13" s="239"/>
      <c r="E13" s="239"/>
      <c r="F13" s="241"/>
      <c r="H13" s="8"/>
      <c r="I13" s="96"/>
      <c r="J13" s="96"/>
      <c r="K13" s="96"/>
      <c r="L13" s="96"/>
      <c r="M13" s="3"/>
    </row>
    <row r="14" spans="1:13" ht="120" customHeight="1">
      <c r="A14" s="263" t="s">
        <v>50</v>
      </c>
      <c r="B14" s="157" t="s">
        <v>212</v>
      </c>
      <c r="C14" s="185" t="s">
        <v>213</v>
      </c>
      <c r="D14" s="185" t="s">
        <v>224</v>
      </c>
      <c r="E14" s="168" t="s">
        <v>225</v>
      </c>
      <c r="F14" s="244" t="s">
        <v>216</v>
      </c>
      <c r="H14" s="8"/>
      <c r="I14" s="96"/>
      <c r="J14" s="96"/>
      <c r="K14" s="96"/>
      <c r="L14" s="96"/>
      <c r="M14" s="3"/>
    </row>
    <row r="15" spans="1:13" ht="30" customHeight="1">
      <c r="A15" s="263"/>
      <c r="B15" s="194" t="s">
        <v>217</v>
      </c>
      <c r="C15" s="194" t="s">
        <v>107</v>
      </c>
      <c r="D15" s="194" t="s">
        <v>217</v>
      </c>
      <c r="E15" s="200" t="s">
        <v>218</v>
      </c>
      <c r="F15" s="194" t="s">
        <v>107</v>
      </c>
      <c r="H15" s="8"/>
      <c r="I15" s="96"/>
      <c r="J15" s="96"/>
      <c r="K15" s="96"/>
      <c r="L15" s="96"/>
      <c r="M15" s="3"/>
    </row>
    <row r="16" spans="1:13" ht="49.9" customHeight="1">
      <c r="A16" s="263"/>
      <c r="B16" s="163" t="s">
        <v>219</v>
      </c>
      <c r="C16" s="173" t="s">
        <v>220</v>
      </c>
      <c r="D16" s="163" t="s">
        <v>221</v>
      </c>
      <c r="E16" s="170" t="s">
        <v>222</v>
      </c>
      <c r="F16" s="163" t="s">
        <v>226</v>
      </c>
      <c r="H16" s="8"/>
      <c r="I16" s="96"/>
      <c r="J16" s="96"/>
      <c r="K16" s="96"/>
      <c r="L16" s="96"/>
      <c r="M16" s="3"/>
    </row>
    <row r="17" spans="1:13" ht="18.75" customHeight="1">
      <c r="B17" s="239"/>
      <c r="C17" s="239"/>
      <c r="D17" s="239"/>
      <c r="E17" s="239"/>
      <c r="F17" s="241"/>
      <c r="H17" s="8"/>
      <c r="I17" s="96"/>
      <c r="J17" s="96"/>
      <c r="K17" s="96"/>
      <c r="L17" s="96"/>
      <c r="M17" s="3"/>
    </row>
    <row r="18" spans="1:13" ht="25.9" customHeight="1">
      <c r="A18" s="263" t="s">
        <v>60</v>
      </c>
      <c r="B18" s="157" t="s">
        <v>227</v>
      </c>
      <c r="C18" s="169" t="s">
        <v>153</v>
      </c>
      <c r="D18" s="168" t="s">
        <v>99</v>
      </c>
      <c r="E18" s="168" t="s">
        <v>228</v>
      </c>
      <c r="F18" s="245" t="s">
        <v>229</v>
      </c>
      <c r="H18" s="8"/>
      <c r="I18" s="96"/>
      <c r="J18" s="96"/>
      <c r="K18" s="96"/>
      <c r="L18" s="96"/>
      <c r="M18" s="3"/>
    </row>
    <row r="19" spans="1:13" ht="25.9" customHeight="1">
      <c r="A19" s="263"/>
      <c r="B19" s="175" t="s">
        <v>158</v>
      </c>
      <c r="C19" s="162" t="s">
        <v>230</v>
      </c>
      <c r="D19" s="175" t="s">
        <v>231</v>
      </c>
      <c r="E19" s="175" t="s">
        <v>232</v>
      </c>
      <c r="F19" s="162" t="s">
        <v>157</v>
      </c>
      <c r="G19" s="162"/>
      <c r="H19" s="8"/>
      <c r="I19" s="96"/>
      <c r="J19" s="96"/>
      <c r="K19" s="96"/>
      <c r="L19" s="96"/>
      <c r="M19" s="3"/>
    </row>
    <row r="20" spans="1:13" ht="25.9" customHeight="1">
      <c r="A20" s="263"/>
      <c r="B20" s="162" t="s">
        <v>71</v>
      </c>
      <c r="C20" s="162" t="s">
        <v>71</v>
      </c>
      <c r="D20" s="175" t="s">
        <v>72</v>
      </c>
      <c r="E20" s="175" t="s">
        <v>72</v>
      </c>
      <c r="F20" s="162" t="s">
        <v>233</v>
      </c>
      <c r="H20" s="8"/>
      <c r="I20" s="96"/>
      <c r="J20" s="96"/>
      <c r="K20" s="96"/>
      <c r="L20" s="96"/>
      <c r="M20" s="3"/>
    </row>
    <row r="21" spans="1:13" ht="25.9" customHeight="1">
      <c r="A21" s="263"/>
      <c r="B21" s="163" t="s">
        <v>160</v>
      </c>
      <c r="C21" s="163" t="s">
        <v>163</v>
      </c>
      <c r="D21" s="170" t="s">
        <v>148</v>
      </c>
      <c r="E21" s="170" t="s">
        <v>160</v>
      </c>
      <c r="F21" s="163" t="s">
        <v>160</v>
      </c>
      <c r="H21" s="8"/>
      <c r="I21" s="96"/>
      <c r="J21" s="96"/>
      <c r="K21" s="96"/>
      <c r="L21" s="96"/>
      <c r="M21" s="3"/>
    </row>
    <row r="22" spans="1:13" s="165" customFormat="1" ht="30" customHeight="1">
      <c r="A22" s="239"/>
      <c r="B22" s="272" t="s">
        <v>164</v>
      </c>
      <c r="C22" s="273"/>
      <c r="D22" s="273"/>
      <c r="E22" s="273"/>
      <c r="F22" s="273"/>
      <c r="G22" s="239"/>
      <c r="H22" s="239"/>
      <c r="I22" s="239"/>
      <c r="J22" s="239"/>
      <c r="K22" s="239"/>
      <c r="L22" s="239"/>
      <c r="M22" s="239"/>
    </row>
    <row r="23" spans="1:13" s="165" customFormat="1" ht="30" customHeight="1">
      <c r="A23" s="266" t="s">
        <v>165</v>
      </c>
      <c r="B23" s="215" t="s">
        <v>11</v>
      </c>
      <c r="C23" s="215" t="s">
        <v>11</v>
      </c>
      <c r="D23" s="215" t="s">
        <v>11</v>
      </c>
      <c r="E23" s="215" t="s">
        <v>11</v>
      </c>
      <c r="F23" s="215" t="s">
        <v>11</v>
      </c>
      <c r="G23" s="239"/>
      <c r="H23" s="239"/>
      <c r="I23" s="239"/>
      <c r="J23" s="239"/>
      <c r="K23" s="239"/>
      <c r="L23" s="239"/>
      <c r="M23" s="239"/>
    </row>
    <row r="24" spans="1:13" s="165" customFormat="1" ht="30" customHeight="1">
      <c r="A24" s="266"/>
      <c r="B24" s="225" t="s">
        <v>234</v>
      </c>
      <c r="C24" s="218" t="s">
        <v>109</v>
      </c>
      <c r="D24" s="219" t="s">
        <v>80</v>
      </c>
      <c r="E24" s="218" t="s">
        <v>217</v>
      </c>
      <c r="F24" s="220" t="s">
        <v>13</v>
      </c>
      <c r="G24" s="239"/>
      <c r="H24" s="239"/>
      <c r="I24" s="239"/>
      <c r="J24" s="239"/>
      <c r="K24" s="239"/>
      <c r="L24" s="239"/>
      <c r="M24" s="239"/>
    </row>
    <row r="25" spans="1:13" s="165" customFormat="1" ht="30" customHeight="1" thickBot="1">
      <c r="A25" s="266"/>
      <c r="B25" s="206" t="s">
        <v>167</v>
      </c>
      <c r="C25" s="195" t="s">
        <v>23</v>
      </c>
      <c r="D25" s="199" t="s">
        <v>168</v>
      </c>
      <c r="E25" s="196" t="s">
        <v>169</v>
      </c>
      <c r="F25" s="202" t="s">
        <v>170</v>
      </c>
      <c r="G25" s="239"/>
      <c r="H25" s="239"/>
      <c r="I25" s="239"/>
      <c r="J25" s="239"/>
      <c r="K25" s="239"/>
      <c r="L25" s="239"/>
      <c r="M25" s="239"/>
    </row>
    <row r="26" spans="1:13" s="165" customFormat="1" ht="30" customHeight="1" thickBot="1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</row>
    <row r="27" spans="1:13" s="165" customFormat="1" ht="30" customHeight="1">
      <c r="A27" s="266" t="s">
        <v>171</v>
      </c>
      <c r="B27" s="224" t="s">
        <v>172</v>
      </c>
      <c r="C27" s="215" t="s">
        <v>172</v>
      </c>
      <c r="D27" s="216" t="s">
        <v>172</v>
      </c>
      <c r="E27" s="215" t="s">
        <v>172</v>
      </c>
      <c r="F27" s="217" t="s">
        <v>172</v>
      </c>
      <c r="G27" s="239"/>
      <c r="H27" s="239"/>
      <c r="I27" s="239"/>
      <c r="J27" s="239"/>
      <c r="K27" s="239"/>
      <c r="L27" s="239"/>
      <c r="M27" s="239"/>
    </row>
    <row r="28" spans="1:13" s="165" customFormat="1" ht="30" customHeight="1" thickBot="1">
      <c r="A28" s="266"/>
      <c r="B28" s="226" t="s">
        <v>234</v>
      </c>
      <c r="C28" s="196" t="s">
        <v>55</v>
      </c>
      <c r="D28" s="221" t="s">
        <v>234</v>
      </c>
      <c r="E28" s="222" t="s">
        <v>217</v>
      </c>
      <c r="F28" s="223" t="s">
        <v>13</v>
      </c>
      <c r="G28" s="239"/>
      <c r="H28" s="239"/>
      <c r="I28" s="239"/>
      <c r="J28" s="239"/>
      <c r="K28" s="239"/>
      <c r="L28" s="239"/>
      <c r="M28" s="239"/>
    </row>
    <row r="29" spans="1:13" s="188" customFormat="1" ht="30" customHeight="1">
      <c r="B29" s="269"/>
      <c r="C29" s="270"/>
      <c r="D29" s="270"/>
      <c r="E29" s="270"/>
      <c r="F29" s="270"/>
    </row>
    <row r="30" spans="1:13" ht="18" customHeight="1">
      <c r="A30" s="52"/>
      <c r="B30" s="52"/>
      <c r="C30" s="52"/>
      <c r="D30" s="52"/>
      <c r="E30" s="52"/>
      <c r="F30" s="52"/>
      <c r="I30" s="96"/>
      <c r="J30" s="3"/>
      <c r="K30" s="3"/>
    </row>
    <row r="31" spans="1:13" ht="33" customHeight="1">
      <c r="A31" s="55"/>
      <c r="B31" s="177" t="s">
        <v>173</v>
      </c>
      <c r="C31" s="179" t="s">
        <v>30</v>
      </c>
      <c r="D31" s="180" t="s">
        <v>174</v>
      </c>
      <c r="E31" s="181" t="s">
        <v>175</v>
      </c>
      <c r="F31" s="182" t="s">
        <v>176</v>
      </c>
    </row>
    <row r="32" spans="1:13">
      <c r="A32" s="52"/>
      <c r="B32" s="52" t="s">
        <v>31</v>
      </c>
      <c r="C32" s="52"/>
    </row>
    <row r="33" spans="1:3">
      <c r="A33" s="52"/>
      <c r="B33" s="52" t="s">
        <v>177</v>
      </c>
      <c r="C33" s="52"/>
    </row>
  </sheetData>
  <mergeCells count="10">
    <mergeCell ref="A3:F3"/>
    <mergeCell ref="A4:F4"/>
    <mergeCell ref="A5:F5"/>
    <mergeCell ref="A18:A21"/>
    <mergeCell ref="B29:F29"/>
    <mergeCell ref="A9:A12"/>
    <mergeCell ref="A14:A16"/>
    <mergeCell ref="B22:F22"/>
    <mergeCell ref="A23:A25"/>
    <mergeCell ref="A27:A28"/>
  </mergeCells>
  <printOptions horizontalCentered="1" verticalCentered="1"/>
  <pageMargins left="0" right="0" top="0" bottom="0" header="0" footer="0"/>
  <pageSetup paperSize="9" scale="4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29BD-CA6C-43DA-8FBE-EA3B9B73C640}">
  <sheetPr>
    <pageSetUpPr fitToPage="1"/>
  </sheetPr>
  <dimension ref="A1:H36"/>
  <sheetViews>
    <sheetView view="pageBreakPreview" topLeftCell="A3" zoomScale="60" zoomScaleNormal="100" workbookViewId="0">
      <selection activeCell="K9" sqref="K9"/>
    </sheetView>
  </sheetViews>
  <sheetFormatPr defaultColWidth="11.42578125" defaultRowHeight="14.45"/>
  <cols>
    <col min="1" max="1" width="15.7109375" style="8" customWidth="1"/>
    <col min="2" max="6" width="40.7109375" customWidth="1"/>
  </cols>
  <sheetData>
    <row r="1" spans="1:8" ht="34.15" customHeight="1"/>
    <row r="2" spans="1:8" ht="34.15" customHeight="1"/>
    <row r="3" spans="1:8" ht="34.15" customHeight="1">
      <c r="A3" s="247" t="s">
        <v>133</v>
      </c>
      <c r="B3" s="247"/>
      <c r="C3" s="247"/>
      <c r="D3" s="247"/>
      <c r="E3" s="247"/>
      <c r="F3" s="247"/>
    </row>
    <row r="4" spans="1:8" ht="33.6" customHeight="1">
      <c r="A4" s="280" t="s">
        <v>235</v>
      </c>
      <c r="B4" s="280"/>
      <c r="C4" s="280"/>
      <c r="D4" s="280"/>
      <c r="E4" s="280"/>
      <c r="F4" s="280"/>
    </row>
    <row r="5" spans="1:8" ht="34.15" customHeight="1">
      <c r="A5" s="268" t="s">
        <v>236</v>
      </c>
      <c r="B5" s="268"/>
      <c r="C5" s="268"/>
      <c r="D5" s="268"/>
      <c r="E5" s="268"/>
      <c r="F5" s="268"/>
    </row>
    <row r="6" spans="1:8" ht="34.15" customHeight="1" thickBot="1">
      <c r="A6" s="268"/>
      <c r="B6" s="268"/>
      <c r="C6" s="268"/>
      <c r="D6" s="268"/>
      <c r="E6" s="268"/>
      <c r="F6" s="268"/>
      <c r="G6" s="240"/>
    </row>
    <row r="7" spans="1:8" ht="18.600000000000001" thickBot="1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8" ht="30.6" customHeight="1" thickBot="1"/>
    <row r="9" spans="1:8" ht="27.6" customHeight="1">
      <c r="A9" s="263" t="s">
        <v>36</v>
      </c>
      <c r="B9" s="157"/>
      <c r="C9" s="157"/>
      <c r="D9" s="168"/>
      <c r="E9" s="277" t="s">
        <v>237</v>
      </c>
      <c r="F9" s="227"/>
    </row>
    <row r="10" spans="1:8" ht="120" customHeight="1">
      <c r="A10" s="263"/>
      <c r="B10" s="172" t="s">
        <v>238</v>
      </c>
      <c r="C10" s="159" t="s">
        <v>239</v>
      </c>
      <c r="D10" s="175" t="s">
        <v>240</v>
      </c>
      <c r="E10" s="278"/>
      <c r="F10" s="160" t="s">
        <v>241</v>
      </c>
      <c r="H10" s="228"/>
    </row>
    <row r="11" spans="1:8" ht="30" customHeight="1">
      <c r="A11" s="246"/>
      <c r="B11" s="231" t="s">
        <v>53</v>
      </c>
      <c r="C11" s="198" t="s">
        <v>93</v>
      </c>
      <c r="D11" s="231" t="s">
        <v>108</v>
      </c>
      <c r="E11" s="278"/>
      <c r="F11" s="238" t="s">
        <v>13</v>
      </c>
      <c r="H11" s="228"/>
    </row>
    <row r="12" spans="1:8" ht="49.9" customHeight="1" thickBot="1">
      <c r="B12" s="170" t="s">
        <v>242</v>
      </c>
      <c r="C12" s="163" t="s">
        <v>243</v>
      </c>
      <c r="D12" s="170" t="s">
        <v>244</v>
      </c>
      <c r="E12" s="278"/>
      <c r="F12" s="164" t="s">
        <v>245</v>
      </c>
    </row>
    <row r="13" spans="1:8" ht="15" customHeight="1" thickBot="1">
      <c r="A13" s="263"/>
      <c r="B13" s="236"/>
      <c r="C13" s="236"/>
      <c r="D13" s="237"/>
      <c r="E13" s="278"/>
      <c r="F13" s="229"/>
    </row>
    <row r="14" spans="1:8" ht="120" customHeight="1">
      <c r="A14" s="263"/>
      <c r="B14" s="185" t="s">
        <v>238</v>
      </c>
      <c r="C14" s="185" t="s">
        <v>239</v>
      </c>
      <c r="D14" s="157" t="s">
        <v>240</v>
      </c>
      <c r="E14" s="278"/>
      <c r="F14" s="167" t="s">
        <v>246</v>
      </c>
    </row>
    <row r="15" spans="1:8" ht="30" customHeight="1">
      <c r="A15" s="246"/>
      <c r="B15" s="231" t="s">
        <v>53</v>
      </c>
      <c r="C15" s="198" t="s">
        <v>13</v>
      </c>
      <c r="D15" s="231" t="s">
        <v>108</v>
      </c>
      <c r="E15" s="278"/>
      <c r="F15" s="238" t="s">
        <v>13</v>
      </c>
    </row>
    <row r="16" spans="1:8" ht="49.9" customHeight="1" thickBot="1">
      <c r="A16" s="263"/>
      <c r="B16" s="170" t="s">
        <v>242</v>
      </c>
      <c r="C16" s="163" t="s">
        <v>243</v>
      </c>
      <c r="D16" s="170" t="s">
        <v>244</v>
      </c>
      <c r="E16" s="278"/>
      <c r="F16" s="164" t="s">
        <v>245</v>
      </c>
    </row>
    <row r="17" spans="1:6" ht="15" customHeight="1" thickBot="1">
      <c r="A17" s="263"/>
      <c r="B17" s="236"/>
      <c r="C17" s="236"/>
      <c r="D17" s="237"/>
      <c r="E17" s="278"/>
      <c r="F17" s="235"/>
    </row>
    <row r="18" spans="1:6" ht="30" customHeight="1">
      <c r="A18" s="263"/>
      <c r="B18" s="169" t="s">
        <v>153</v>
      </c>
      <c r="C18" s="157" t="s">
        <v>99</v>
      </c>
      <c r="D18" s="157" t="s">
        <v>61</v>
      </c>
      <c r="E18" s="278"/>
      <c r="F18" s="157" t="s">
        <v>228</v>
      </c>
    </row>
    <row r="19" spans="1:6" ht="30" customHeight="1">
      <c r="A19" s="263"/>
      <c r="B19" s="162" t="s">
        <v>66</v>
      </c>
      <c r="C19" s="162" t="s">
        <v>157</v>
      </c>
      <c r="D19" s="160" t="s">
        <v>158</v>
      </c>
      <c r="E19" s="278"/>
      <c r="F19" s="160" t="s">
        <v>70</v>
      </c>
    </row>
    <row r="20" spans="1:6" ht="30" customHeight="1">
      <c r="B20" s="162" t="s">
        <v>72</v>
      </c>
      <c r="C20" s="162" t="s">
        <v>71</v>
      </c>
      <c r="D20" s="160" t="s">
        <v>71</v>
      </c>
      <c r="E20" s="278"/>
      <c r="F20" s="160" t="s">
        <v>72</v>
      </c>
    </row>
    <row r="21" spans="1:6" ht="30" customHeight="1" thickBot="1">
      <c r="A21" s="246"/>
      <c r="B21" s="163" t="s">
        <v>247</v>
      </c>
      <c r="C21" s="163" t="s">
        <v>248</v>
      </c>
      <c r="D21" s="170" t="s">
        <v>244</v>
      </c>
      <c r="E21" s="279"/>
      <c r="F21" s="164" t="s">
        <v>148</v>
      </c>
    </row>
    <row r="22" spans="1:6" ht="15" customHeight="1">
      <c r="A22" s="246"/>
      <c r="B22" s="232"/>
      <c r="C22" s="232"/>
      <c r="D22" s="233"/>
      <c r="E22" s="234"/>
      <c r="F22" s="228"/>
    </row>
    <row r="23" spans="1:6" ht="18.600000000000001" thickBot="1">
      <c r="A23"/>
      <c r="B23" s="272" t="s">
        <v>164</v>
      </c>
      <c r="C23" s="272"/>
      <c r="D23" s="272"/>
      <c r="E23" s="272"/>
      <c r="F23" s="272"/>
    </row>
    <row r="24" spans="1:6" ht="30" customHeight="1">
      <c r="A24" s="260" t="s">
        <v>249</v>
      </c>
      <c r="B24" s="215" t="s">
        <v>11</v>
      </c>
      <c r="C24" s="224" t="s">
        <v>11</v>
      </c>
      <c r="D24" s="216" t="s">
        <v>11</v>
      </c>
      <c r="E24" s="274" t="s">
        <v>237</v>
      </c>
      <c r="F24" s="217" t="s">
        <v>11</v>
      </c>
    </row>
    <row r="25" spans="1:6" ht="30" customHeight="1">
      <c r="A25" s="260"/>
      <c r="B25" s="218" t="s">
        <v>109</v>
      </c>
      <c r="C25" s="208" t="s">
        <v>217</v>
      </c>
      <c r="D25" s="204" t="s">
        <v>107</v>
      </c>
      <c r="E25" s="275"/>
      <c r="F25" s="220" t="s">
        <v>250</v>
      </c>
    </row>
    <row r="26" spans="1:6" ht="30" customHeight="1" thickBot="1">
      <c r="A26" s="260"/>
      <c r="B26" s="196" t="s">
        <v>168</v>
      </c>
      <c r="C26" s="226" t="s">
        <v>251</v>
      </c>
      <c r="D26" s="221" t="s">
        <v>205</v>
      </c>
      <c r="E26" s="275"/>
      <c r="F26" s="202" t="s">
        <v>169</v>
      </c>
    </row>
    <row r="27" spans="1:6" ht="18.600000000000001" thickBot="1">
      <c r="A27"/>
      <c r="B27" s="239"/>
      <c r="C27" s="239"/>
      <c r="D27" s="239"/>
      <c r="E27" s="275"/>
      <c r="F27" s="239"/>
    </row>
    <row r="28" spans="1:6" ht="30" customHeight="1">
      <c r="A28" s="260" t="s">
        <v>252</v>
      </c>
      <c r="B28" s="215" t="s">
        <v>172</v>
      </c>
      <c r="C28" s="224" t="s">
        <v>172</v>
      </c>
      <c r="D28" s="216" t="s">
        <v>172</v>
      </c>
      <c r="E28" s="275"/>
      <c r="F28" s="217" t="s">
        <v>172</v>
      </c>
    </row>
    <row r="29" spans="1:6" ht="30" customHeight="1" thickBot="1">
      <c r="A29" s="260"/>
      <c r="B29" s="222" t="s">
        <v>206</v>
      </c>
      <c r="C29" s="226" t="s">
        <v>217</v>
      </c>
      <c r="D29" s="199" t="s">
        <v>107</v>
      </c>
      <c r="E29" s="276"/>
      <c r="F29" s="223" t="s">
        <v>13</v>
      </c>
    </row>
    <row r="30" spans="1:6" ht="9.75" customHeight="1"/>
    <row r="31" spans="1:6" ht="8.25" customHeight="1">
      <c r="A31" s="52"/>
      <c r="B31" s="52"/>
      <c r="C31" s="52"/>
      <c r="D31" s="52"/>
      <c r="E31" s="52"/>
      <c r="F31" s="52"/>
    </row>
    <row r="32" spans="1:6" ht="13.5" customHeight="1">
      <c r="A32" s="53"/>
      <c r="B32" s="91" t="s">
        <v>26</v>
      </c>
      <c r="C32" s="54"/>
      <c r="D32" s="255"/>
      <c r="E32" s="257"/>
      <c r="F32" s="258"/>
    </row>
    <row r="33" spans="1:6">
      <c r="A33" s="55"/>
      <c r="B33" s="58" t="s">
        <v>30</v>
      </c>
      <c r="C33" s="56"/>
      <c r="D33" s="256"/>
      <c r="E33" s="257"/>
      <c r="F33" s="259"/>
    </row>
    <row r="34" spans="1:6">
      <c r="A34" s="52"/>
      <c r="B34" s="230" t="s">
        <v>253</v>
      </c>
      <c r="C34" s="52"/>
      <c r="D34" s="52"/>
      <c r="E34" s="52"/>
      <c r="F34" s="52"/>
    </row>
    <row r="35" spans="1:6">
      <c r="A35" s="52"/>
      <c r="B35" s="52" t="s">
        <v>31</v>
      </c>
      <c r="C35" s="52"/>
      <c r="D35" s="52"/>
      <c r="E35" s="52"/>
      <c r="F35" s="52"/>
    </row>
    <row r="36" spans="1:6">
      <c r="B36" s="52" t="s">
        <v>177</v>
      </c>
    </row>
  </sheetData>
  <mergeCells count="15">
    <mergeCell ref="A16:A19"/>
    <mergeCell ref="E9:E21"/>
    <mergeCell ref="A6:F6"/>
    <mergeCell ref="A3:F3"/>
    <mergeCell ref="A4:F4"/>
    <mergeCell ref="A9:A10"/>
    <mergeCell ref="A13:A14"/>
    <mergeCell ref="A5:F5"/>
    <mergeCell ref="B23:F23"/>
    <mergeCell ref="A24:A26"/>
    <mergeCell ref="A28:A29"/>
    <mergeCell ref="D32:D33"/>
    <mergeCell ref="E32:E33"/>
    <mergeCell ref="F32:F33"/>
    <mergeCell ref="E24:E29"/>
  </mergeCells>
  <pageMargins left="0.7" right="0.7" top="0.75" bottom="0.75" header="0.3" footer="0.3"/>
  <pageSetup paperSize="9" scale="59" fitToHeight="0" orientation="landscape" r:id="rId1"/>
  <rowBreaks count="1" manualBreakCount="1">
    <brk id="36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33</v>
      </c>
      <c r="B1" s="247"/>
      <c r="C1" s="247"/>
      <c r="D1" s="247"/>
      <c r="E1" s="247"/>
      <c r="F1" s="247"/>
    </row>
    <row r="2" spans="1:6" ht="24">
      <c r="A2" s="247" t="s">
        <v>1</v>
      </c>
      <c r="B2" s="247"/>
      <c r="C2" s="247"/>
      <c r="D2" s="247"/>
      <c r="E2" s="247"/>
      <c r="F2" s="247"/>
    </row>
    <row r="3" spans="1:6" ht="17.45">
      <c r="A3" s="248" t="s">
        <v>2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61" t="s">
        <v>36</v>
      </c>
      <c r="B10" s="34" t="s">
        <v>254</v>
      </c>
      <c r="C10" s="64"/>
      <c r="D10" s="14" t="s">
        <v>255</v>
      </c>
      <c r="E10" s="64"/>
      <c r="F10" s="35" t="s">
        <v>256</v>
      </c>
    </row>
    <row r="11" spans="1:6" ht="57.6">
      <c r="A11" s="261"/>
      <c r="B11" s="36" t="s">
        <v>257</v>
      </c>
      <c r="C11" s="59" t="s">
        <v>258</v>
      </c>
      <c r="D11" s="39" t="s">
        <v>259</v>
      </c>
      <c r="E11" s="65" t="s">
        <v>260</v>
      </c>
      <c r="F11" s="41" t="s">
        <v>261</v>
      </c>
    </row>
    <row r="12" spans="1:6" ht="12.75" customHeight="1">
      <c r="A12" s="261"/>
      <c r="B12" s="42"/>
      <c r="C12" s="66" t="s">
        <v>262</v>
      </c>
      <c r="D12" s="40" t="s">
        <v>53</v>
      </c>
      <c r="E12" s="66" t="s">
        <v>263</v>
      </c>
      <c r="F12" s="20" t="s">
        <v>54</v>
      </c>
    </row>
    <row r="13" spans="1:6" ht="15" thickBot="1">
      <c r="A13" s="261"/>
      <c r="B13" s="37" t="s">
        <v>11</v>
      </c>
      <c r="C13" s="68" t="s">
        <v>264</v>
      </c>
      <c r="D13" s="44" t="s">
        <v>11</v>
      </c>
      <c r="E13" s="67" t="s">
        <v>11</v>
      </c>
      <c r="F13" s="23" t="s">
        <v>265</v>
      </c>
    </row>
    <row r="14" spans="1:6" ht="15" thickBot="1"/>
    <row r="15" spans="1:6" ht="68.45">
      <c r="A15" s="261" t="s">
        <v>50</v>
      </c>
      <c r="B15" s="38" t="s">
        <v>257</v>
      </c>
      <c r="C15" s="61" t="s">
        <v>266</v>
      </c>
      <c r="D15" s="19" t="s">
        <v>267</v>
      </c>
      <c r="E15" s="69" t="s">
        <v>260</v>
      </c>
      <c r="F15" s="24" t="s">
        <v>268</v>
      </c>
    </row>
    <row r="16" spans="1:6" ht="13.5" customHeight="1">
      <c r="A16" s="261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261"/>
      <c r="B17" s="21" t="s">
        <v>269</v>
      </c>
      <c r="C17" s="68" t="s">
        <v>264</v>
      </c>
      <c r="D17" s="22" t="s">
        <v>270</v>
      </c>
      <c r="E17" s="68" t="s">
        <v>271</v>
      </c>
      <c r="F17" s="23" t="s">
        <v>265</v>
      </c>
    </row>
    <row r="18" spans="1:6" ht="15" thickBot="1"/>
    <row r="19" spans="1:6" ht="14.25" customHeight="1">
      <c r="A19" s="261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9">
      <c r="A20" s="261"/>
      <c r="B20" s="26" t="s">
        <v>100</v>
      </c>
      <c r="C20" s="71" t="s">
        <v>128</v>
      </c>
      <c r="D20" s="27" t="s">
        <v>102</v>
      </c>
      <c r="E20" s="71" t="s">
        <v>272</v>
      </c>
      <c r="F20" s="28" t="s">
        <v>68</v>
      </c>
    </row>
    <row r="21" spans="1:6" ht="28.9">
      <c r="A21" s="261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261"/>
      <c r="B22" s="29" t="s">
        <v>73</v>
      </c>
      <c r="C22" s="68" t="s">
        <v>264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255" t="s">
        <v>27</v>
      </c>
      <c r="E25" s="257" t="s">
        <v>28</v>
      </c>
      <c r="F25" s="258" t="s">
        <v>29</v>
      </c>
    </row>
    <row r="26" spans="1:6">
      <c r="A26" s="55"/>
      <c r="B26" s="58" t="s">
        <v>30</v>
      </c>
      <c r="C26" s="56"/>
      <c r="D26" s="256"/>
      <c r="E26" s="257"/>
      <c r="F26" s="259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tabSelected="1" view="pageBreakPreview" zoomScale="120" zoomScaleNormal="120" zoomScaleSheetLayoutView="120" workbookViewId="0">
      <pane ySplit="3" topLeftCell="A67" activePane="bottomLeft" state="frozen"/>
      <selection pane="bottomLeft" activeCell="A80" sqref="A80"/>
      <selection activeCell="B24" sqref="B24"/>
    </sheetView>
  </sheetViews>
  <sheetFormatPr defaultColWidth="10.7109375" defaultRowHeight="10.15"/>
  <cols>
    <col min="1" max="1" width="38.7109375" style="146" bestFit="1" customWidth="1"/>
    <col min="2" max="15" width="5.7109375" style="106" customWidth="1"/>
    <col min="16" max="16384" width="10.7109375" style="147"/>
  </cols>
  <sheetData>
    <row r="1" spans="1:15" ht="14.25" customHeight="1">
      <c r="A1"/>
      <c r="B1" s="281" t="s">
        <v>273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3"/>
    </row>
    <row r="2" spans="1:15" ht="19.149999999999999">
      <c r="A2"/>
      <c r="B2" s="103" t="s">
        <v>274</v>
      </c>
      <c r="C2" s="104" t="s">
        <v>275</v>
      </c>
      <c r="D2" s="104" t="s">
        <v>276</v>
      </c>
      <c r="E2" s="104" t="s">
        <v>277</v>
      </c>
      <c r="F2" s="104" t="s">
        <v>278</v>
      </c>
      <c r="G2" s="104" t="s">
        <v>279</v>
      </c>
      <c r="H2" s="104" t="s">
        <v>280</v>
      </c>
      <c r="I2" s="104" t="s">
        <v>281</v>
      </c>
      <c r="J2" s="104" t="s">
        <v>282</v>
      </c>
      <c r="K2" s="104" t="s">
        <v>283</v>
      </c>
      <c r="L2" s="104" t="s">
        <v>284</v>
      </c>
      <c r="M2" s="104" t="s">
        <v>285</v>
      </c>
      <c r="N2" s="104" t="s">
        <v>286</v>
      </c>
      <c r="O2" s="105" t="s">
        <v>287</v>
      </c>
    </row>
    <row r="3" spans="1:15" ht="5.45" customHeight="1" thickBot="1">
      <c r="A3"/>
      <c r="O3" s="107"/>
    </row>
    <row r="4" spans="1:15" s="102" customFormat="1" ht="16.899999999999999" customHeight="1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" customHeight="1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" customHeight="1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" customHeight="1" thickBot="1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>
      <c r="A8" s="110" t="str">
        <f>+'S49-DEJ'!B14</f>
        <v>Poëllée de brocolis, riz au cumin et filet de dinde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>
      <c r="A9" s="116" t="str">
        <f>'S49-DEJ'!$C$14</f>
        <v>Chou-fleur en persillade, quinoa au bouillon de légume et  poisson  du jour* à la crème (lait) de curcuma</v>
      </c>
      <c r="B9" s="117"/>
      <c r="C9" s="117" t="s">
        <v>288</v>
      </c>
      <c r="D9" s="117" t="s">
        <v>288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>
      <c r="A10" s="116" t="str">
        <f>'S49-DEJ'!$D$14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>
      <c r="A11" s="116" t="str">
        <f>'S49-DEJ'!E14</f>
        <v>Pot au feu de la mer (carottes, poireaux, pommes de terre, oignons) et poisson  du jour*</v>
      </c>
      <c r="B11" s="117"/>
      <c r="C11" s="117"/>
      <c r="D11" s="117" t="s">
        <v>288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>
      <c r="A12" s="119" t="str">
        <f>'S49-DEJ'!$F$14</f>
        <v>Méli-mélo de légumes racines  (Betteraves, radis, céleri rave*) Pâtes* semi-complètes au fromage (lait) et  sauté de bœuf</v>
      </c>
      <c r="B12" s="120" t="s">
        <v>288</v>
      </c>
      <c r="C12" s="120" t="s">
        <v>288</v>
      </c>
      <c r="D12" s="120"/>
      <c r="E12" s="120" t="s">
        <v>288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>
      <c r="A13" s="116" t="str">
        <f>+'S49-DEJ'!B12</f>
        <v>Compote Pomme Fruits de la Passion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>
      <c r="A14" s="116" t="str">
        <f>'S49-DEJ'!C12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>
      <c r="A15" s="116" t="str">
        <f>+'S49-DEJ'!D12</f>
        <v>Compote Pomme Mangue Citron Vert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>
      <c r="A16" s="116" t="str">
        <f>'S49-DEJ'!E12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9" thickBot="1">
      <c r="A17" s="119" t="str">
        <f>'S49-DEJ'!F12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9" thickBot="1">
      <c r="A18" s="116" t="str">
        <f>'S49-DEJ'!B18</f>
        <v xml:space="preserve">Mixé de Dinde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9" thickBot="1">
      <c r="A19" s="116" t="str">
        <f>'S49-DEJ'!C18</f>
        <v>Mixé de Poisson du jour*</v>
      </c>
      <c r="B19" s="117"/>
      <c r="C19" s="117"/>
      <c r="D19" s="117" t="s">
        <v>288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>
      <c r="A20" s="116" t="str">
        <f>'S49-DEJ'!D18</f>
        <v xml:space="preserve">Mixé de Poulet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>
      <c r="A21" s="116" t="str">
        <f>'S49-DEJ'!E18</f>
        <v>Mixé de Poisson du jour*</v>
      </c>
      <c r="B21" s="117"/>
      <c r="C21" s="117"/>
      <c r="D21" s="117" t="s">
        <v>288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>
      <c r="A22" s="116" t="str">
        <f>'S49-DEJ'!F18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>
      <c r="A23" s="122" t="str">
        <f>'S49-DEJ'!B19</f>
        <v>Purée de Brocolis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>
      <c r="A24" s="123" t="str">
        <f>'S49-DEJ'!C19</f>
        <v>Purée de Chou-fleur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>
      <c r="A25" s="123" t="str">
        <f>'S49-DEJ'!D19</f>
        <v>Purée de Courge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>
      <c r="A26" s="123" t="str">
        <f>'S49-DEJ'!E19</f>
        <v>Purée de Carotte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9" thickBot="1">
      <c r="A27" s="119" t="str">
        <f>'S49-DEJ'!F19</f>
        <v>Purée de Betterave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9" thickBot="1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9" thickBot="1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>
      <c r="A34" s="110" t="str">
        <f>+'S50-DEJ'!C9</f>
        <v>Cake aux olives* (lait, oeuf)</v>
      </c>
      <c r="B34" s="130" t="s">
        <v>288</v>
      </c>
      <c r="C34" s="130" t="s">
        <v>288</v>
      </c>
      <c r="D34" s="130"/>
      <c r="E34" s="130"/>
      <c r="F34" s="130"/>
      <c r="G34" s="130"/>
      <c r="H34" s="130"/>
      <c r="I34" s="130"/>
      <c r="J34" s="130" t="s">
        <v>288</v>
      </c>
      <c r="K34" s="130"/>
      <c r="L34" s="130"/>
      <c r="M34" s="130"/>
      <c r="N34" s="130"/>
      <c r="O34" s="136"/>
    </row>
    <row r="35" spans="1:15" ht="30" customHeight="1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>
      <c r="A36" s="119" t="str">
        <f>+'S50-DEJ'!F9</f>
        <v>Salade de betteraves, pommes de terre et fromage frais (lait)</v>
      </c>
      <c r="B36" s="137"/>
      <c r="C36" s="137" t="s">
        <v>288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>
      <c r="A37" s="116" t="str">
        <f>'S50-DEJ'!B14</f>
        <v>Carottes à la cardamome, boulgour* à l'huile d'olive et poisson du jour* à l'orange</v>
      </c>
      <c r="B37" s="126" t="s">
        <v>288</v>
      </c>
      <c r="C37" s="126"/>
      <c r="D37" s="126" t="s">
        <v>288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>
      <c r="A38" s="123" t="str">
        <f>'S50-DEJ'!C14</f>
        <v>Purée de courges à la vanille, semoule* aux 4 épices et mixé de dinde</v>
      </c>
      <c r="B38" s="139" t="s">
        <v>288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>
      <c r="A39" s="123" t="str">
        <f>'S50-DEJ'!D14</f>
        <v xml:space="preserve">Radis et navets à la crème (lait), pommes de terre à la ciboulette et poisson du jour* </v>
      </c>
      <c r="B39" s="139"/>
      <c r="C39" s="139" t="s">
        <v>288</v>
      </c>
      <c r="D39" s="139" t="s">
        <v>288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>
      <c r="A40" s="123" t="str">
        <f>'S50-DEJ'!E14</f>
        <v>Epinards à la coriandre, pâtes* et sauté de bœuf à l'estragon</v>
      </c>
      <c r="B40" s="139" t="s">
        <v>288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>
      <c r="A41" s="141" t="str">
        <f>'S50-DEJ'!F14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>
      <c r="A42" s="110" t="str">
        <f>+'S50-DEJ'!B12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>
      <c r="A43" s="123" t="str">
        <f>+'S50-DEJ'!C12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>
      <c r="A44" s="123" t="str">
        <f>+'S50-DEJ'!D12</f>
        <v>Compote Pomme Banane Mangue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>
      <c r="A45" s="123" t="str">
        <f>+'S50-DEJ'!E12</f>
        <v>Compote Pomme Pomelo Datte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>
      <c r="A46" s="119" t="str">
        <f>+'S50-DEJ'!F12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>
      <c r="A47" s="116" t="str">
        <f>+'S50-DEJ'!B18</f>
        <v>Mixé de Poisson du jour*</v>
      </c>
      <c r="B47" s="126"/>
      <c r="C47" s="126"/>
      <c r="D47" s="126" t="s">
        <v>288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>
      <c r="A48" s="123" t="str">
        <f>+'S50-DEJ'!C18</f>
        <v xml:space="preserve">Mixé de Dinde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>
      <c r="A49" s="123" t="str">
        <f>+'S50-DEJ'!D18</f>
        <v>Mixé de Poisson du jour*</v>
      </c>
      <c r="B49" s="139"/>
      <c r="C49" s="139"/>
      <c r="D49" s="139" t="s">
        <v>288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>
      <c r="A50" s="123" t="str">
        <f>+'S50-DEJ'!E18</f>
        <v xml:space="preserve">Mixé de Boeuf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>
      <c r="A51" s="128" t="str">
        <f>+'S50-DEJ'!F18</f>
        <v>Mixé de Poulet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>
      <c r="A52" s="110" t="str">
        <f>+'S50-DEJ'!B19</f>
        <v>Purée de Carotte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>
      <c r="A53" s="123" t="str">
        <f>+'S50-DEJ'!C19</f>
        <v>Purée de Courge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>
      <c r="A54" s="123" t="str">
        <f>+'S50-DEJ'!D19</f>
        <v>Purée de Radis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>
      <c r="A55" s="123" t="str">
        <f>+'S50-DEJ'!E19</f>
        <v>Purée de Epinard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>
      <c r="A56" s="119" t="str">
        <f>+'S50-DEJ'!F19</f>
        <v>Purée de Chou Romanesco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>
      <c r="A61" s="129">
        <f>'S50-DEJ'!C13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15" customHeight="1" thickBot="1">
      <c r="A63" s="110" t="str">
        <f>'S51-DEJ'!F9</f>
        <v xml:space="preserve">Feuilleté *  au thym et huile d'olive ( Blé, Lait) Houmous de Haricot Blanc </v>
      </c>
      <c r="B63" s="130" t="s">
        <v>288</v>
      </c>
      <c r="C63" s="130" t="s">
        <v>288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15" customHeight="1" thickBot="1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15" customHeight="1" thickBot="1">
      <c r="A65" s="110" t="str">
        <f>+'S51-DEJ'!E9</f>
        <v>Salade de blé* mangue fenouil</v>
      </c>
      <c r="B65" s="137" t="s">
        <v>288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>
      <c r="A66" s="116" t="str">
        <f>'S51-DEJ'!B14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>
      <c r="A67" s="141" t="str">
        <f>'S51-DEJ'!C14</f>
        <v>Chou romanesco à l'ail noir, pâtes* au citron et poisson du jour*</v>
      </c>
      <c r="B67" s="139" t="s">
        <v>288</v>
      </c>
      <c r="C67" s="139"/>
      <c r="D67" s="139" t="s">
        <v>288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>
      <c r="A68" s="123" t="str">
        <f>'S51-DEJ'!$D$14</f>
        <v>Tartiflette de navets, pommes de terre à la crème fromagère (lait) et filet de poulet au paprika fumé</v>
      </c>
      <c r="B68" s="139"/>
      <c r="C68" s="139" t="s">
        <v>288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>
      <c r="A69" s="123" t="str">
        <f>'S51-DEJ'!$E$14</f>
        <v>Dahl de poireaux fondants à la crème (lait), quinoa au bouillon de légumes et mixé de dinde</v>
      </c>
      <c r="B69" s="139"/>
      <c r="C69" s="139" t="s">
        <v>288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>
      <c r="A70" s="110" t="str">
        <f>'S51-DEJ'!F10</f>
        <v>Courge au marron, gratin de patate douce (Lait) et Saumon façon Gravelax à la betterave</v>
      </c>
      <c r="B70" s="104"/>
      <c r="C70" s="104" t="s">
        <v>288</v>
      </c>
      <c r="D70" s="104" t="s">
        <v>288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>
      <c r="A71" s="123" t="str">
        <f>'S51-DEJ'!B12</f>
        <v>Compote Pomme Jus de coco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>
      <c r="A72" s="123" t="str">
        <f>'S51-DEJ'!C12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>
      <c r="A73" s="123" t="str">
        <f>'S51-DEJ'!D12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>
      <c r="A74" s="123" t="str">
        <f>'S51-DEJ'!E12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1.25">
      <c r="A75" s="128" t="str">
        <f>'S51-DEJ'!F12</f>
        <v>Gâteau chocolat orange</v>
      </c>
      <c r="B75" s="104" t="s">
        <v>288</v>
      </c>
      <c r="C75" s="104" t="s">
        <v>288</v>
      </c>
      <c r="D75" s="104"/>
      <c r="E75" s="104"/>
      <c r="F75" s="104"/>
      <c r="G75" s="104"/>
      <c r="H75" s="104"/>
      <c r="I75" s="104"/>
      <c r="J75" s="104" t="s">
        <v>288</v>
      </c>
      <c r="K75" s="104"/>
      <c r="L75" s="104"/>
      <c r="M75" s="104"/>
      <c r="N75" s="104"/>
      <c r="O75" s="105"/>
    </row>
    <row r="76" spans="1:15" s="102" customFormat="1">
      <c r="A76" s="110" t="str">
        <f>+'S51-DEJ'!B18</f>
        <v>Mixé de Bœuf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>
      <c r="A77" s="123" t="str">
        <f>+'S51-DEJ'!C18</f>
        <v>Mixé de Poisson du jour*</v>
      </c>
      <c r="B77" s="139"/>
      <c r="C77" s="139"/>
      <c r="D77" s="139" t="s">
        <v>288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>
      <c r="A78" s="123" t="str">
        <f>+'S51-DEJ'!D18</f>
        <v>Mixé de Poulet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>
      <c r="A79" s="123" t="str">
        <f>+'S51-DEJ'!E18</f>
        <v>Mixé de Dinde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>
      <c r="A80" s="128" t="str">
        <f>'S51-DEJ'!F18</f>
        <v>Mixé de Saumon *</v>
      </c>
      <c r="B80" s="104"/>
      <c r="C80" s="104"/>
      <c r="D80" s="104" t="s">
        <v>288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>
      <c r="A81" s="110" t="str">
        <f>+'S51-DEJ'!B19</f>
        <v>Purée de Carotte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>
      <c r="A82" s="123" t="str">
        <f>+'S51-DEJ'!C19</f>
        <v>Purée de Chou romanesco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>
      <c r="A83" s="123" t="str">
        <f>+'S51-DEJ'!D19</f>
        <v>Purée de Navet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>
      <c r="A84" s="123" t="str">
        <f>+'S51-DEJ'!E19</f>
        <v>Purée de blanc de poireau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9" thickBot="1">
      <c r="A85" s="119" t="str">
        <f>'S51-DEJ'!F19</f>
        <v>Purée de Courge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9" thickBot="1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9" thickBot="1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9">
      <c r="A90" s="143" t="s">
        <v>289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hidden="1" customHeight="1">
      <c r="A91" s="123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hidden="1" customHeight="1">
      <c r="A92" s="123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hidden="1" customHeight="1">
      <c r="A93" s="123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>
      <c r="A94" s="123" t="str">
        <f>'S52-DEJ'!B14</f>
        <v>Brocolis à l'asiatique, pommes de terre sautées et Poisson du jour*</v>
      </c>
      <c r="B94" s="139"/>
      <c r="C94" s="139"/>
      <c r="D94" s="139" t="s">
        <v>288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>
      <c r="A95" s="123" t="str">
        <f>'S52-DEJ'!C14</f>
        <v>Courge et topinambour aux 4 épices, blésotto* à la crème de parmesan (lait) et filet de poulet</v>
      </c>
      <c r="B95" s="139" t="s">
        <v>288</v>
      </c>
      <c r="C95" s="139" t="s">
        <v>288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>
      <c r="A96" s="123" t="str">
        <f>'S52-DEJ'!D14</f>
        <v>Osso bucco de veau (carottes, champignons, pâtes*)</v>
      </c>
      <c r="B96" s="139" t="s">
        <v>288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>
      <c r="A97" s="123">
        <v>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>
      <c r="A98" s="119" t="str">
        <f>'S52-DEJ'!F14</f>
        <v>Chili con carne revisité aux poireaux et épinards, riz à la crème (lait) et mixé de dinde</v>
      </c>
      <c r="B98" s="137"/>
      <c r="C98" s="137" t="s">
        <v>288</v>
      </c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>
      <c r="A99" s="123" t="str">
        <f>+'S52-DEJ'!$B$12</f>
        <v xml:space="preserve">Compote Pomme Coing Verveine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>
      <c r="A100" s="123" t="str">
        <f>+'S52-DEJ'!$C$12</f>
        <v>Compote Pomme Orange Rooïbos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>
      <c r="A101" s="123" t="str">
        <f>+'S52-DEJ'!$D$12</f>
        <v>Compote Pomme Kaki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>
      <c r="A102" s="123">
        <v>0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899999999999999" customHeight="1" thickBot="1">
      <c r="A103" s="119" t="str">
        <f>+'S52-DEJ'!$F$16</f>
        <v>Compote Pomme Banane Hibiscus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>
      <c r="A104" s="110" t="str">
        <f>+'S52-DEJ'!$B$18</f>
        <v>Mixé de Poisson du jour*</v>
      </c>
      <c r="B104" s="130"/>
      <c r="C104" s="130"/>
      <c r="D104" s="130" t="s">
        <v>288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>
      <c r="A105" s="123" t="str">
        <f>+'S52-DEJ'!$C$18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>
      <c r="A106" s="123" t="str">
        <f>+'S52-DEJ'!$D$18</f>
        <v>Mixé de Veau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>
      <c r="A107" s="123">
        <v>0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9" thickBot="1">
      <c r="A108" s="119" t="str">
        <f>+'S52-DEJ'!$F$18</f>
        <v>Mixé de Dinde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>
      <c r="A109" s="116" t="str">
        <f>+'S52-DEJ'!$B$19</f>
        <v>Purée de Brocolis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>
      <c r="A110" s="123" t="str">
        <f>+'S52-DEJ'!$C$19</f>
        <v>Purée de Courge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>
      <c r="A111" s="123" t="str">
        <f>+'S52-DEJ'!$D$19</f>
        <v>Purée de Carotte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>
      <c r="A112" s="123">
        <v>0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9" thickBot="1">
      <c r="A113" s="128" t="str">
        <f>+'S52-DEJ'!$F$19</f>
        <v>Purée de Blanc de poireau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9" thickBot="1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9" thickBot="1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">
      <c r="A1" s="247" t="s">
        <v>33</v>
      </c>
      <c r="B1" s="247"/>
      <c r="C1" s="247"/>
      <c r="D1" s="247"/>
      <c r="E1" s="247"/>
      <c r="F1" s="247"/>
    </row>
    <row r="2" spans="1:7" ht="24">
      <c r="A2" s="247" t="s">
        <v>34</v>
      </c>
      <c r="B2" s="247"/>
      <c r="C2" s="247"/>
      <c r="D2" s="247"/>
      <c r="E2" s="247"/>
      <c r="F2" s="247"/>
    </row>
    <row r="3" spans="1:7" ht="17.45">
      <c r="A3" s="248" t="s">
        <v>35</v>
      </c>
      <c r="B3" s="248"/>
      <c r="C3" s="248"/>
      <c r="D3" s="248"/>
      <c r="E3" s="248"/>
      <c r="F3" s="248"/>
    </row>
    <row r="4" spans="1:7" ht="15" thickBot="1"/>
    <row r="5" spans="1:7" ht="17.649999999999999" customHeight="1">
      <c r="A5" s="249" t="s">
        <v>3</v>
      </c>
      <c r="B5" s="250"/>
      <c r="C5" s="250"/>
      <c r="D5" s="250"/>
      <c r="E5" s="250"/>
      <c r="F5" s="251"/>
    </row>
    <row r="6" spans="1:7" ht="15" thickBot="1">
      <c r="A6" s="252"/>
      <c r="B6" s="253"/>
      <c r="C6" s="253"/>
      <c r="D6" s="253"/>
      <c r="E6" s="253"/>
      <c r="F6" s="254"/>
    </row>
    <row r="7" spans="1:7" ht="8.25" customHeight="1" thickBot="1">
      <c r="A7" s="9"/>
      <c r="B7" s="7"/>
      <c r="C7" s="7"/>
      <c r="D7" s="7"/>
      <c r="E7" s="7"/>
      <c r="F7" s="7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61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>
      <c r="A11" s="261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261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261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261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261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261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261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9">
      <c r="A20" s="261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9">
      <c r="A21" s="261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261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255" t="s">
        <v>27</v>
      </c>
      <c r="E25" s="257" t="s">
        <v>28</v>
      </c>
      <c r="F25" s="258" t="s">
        <v>29</v>
      </c>
    </row>
    <row r="26" spans="1:7">
      <c r="A26" s="55"/>
      <c r="B26" s="58" t="s">
        <v>30</v>
      </c>
      <c r="C26" s="56"/>
      <c r="D26" s="256"/>
      <c r="E26" s="257"/>
      <c r="F26" s="259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0</v>
      </c>
      <c r="B1" s="247"/>
      <c r="C1" s="247"/>
      <c r="D1" s="247"/>
      <c r="E1" s="247"/>
      <c r="F1" s="247"/>
    </row>
    <row r="2" spans="1:6" ht="24">
      <c r="A2" s="247" t="s">
        <v>34</v>
      </c>
      <c r="B2" s="247"/>
      <c r="C2" s="247"/>
      <c r="D2" s="247"/>
      <c r="E2" s="247"/>
      <c r="F2" s="247"/>
    </row>
    <row r="3" spans="1:6" ht="17.45">
      <c r="A3" s="248" t="s">
        <v>35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60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260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260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7.6">
      <c r="A14" s="260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260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260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55" t="s">
        <v>27</v>
      </c>
      <c r="E19" s="257" t="s">
        <v>28</v>
      </c>
      <c r="F19" s="258" t="s">
        <v>29</v>
      </c>
    </row>
    <row r="20" spans="1:6">
      <c r="A20" s="55"/>
      <c r="B20" s="58" t="s">
        <v>30</v>
      </c>
      <c r="C20" s="56"/>
      <c r="D20" s="256"/>
      <c r="E20" s="257"/>
      <c r="F20" s="259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33</v>
      </c>
      <c r="B1" s="247"/>
      <c r="C1" s="247"/>
      <c r="D1" s="247"/>
      <c r="E1" s="247"/>
      <c r="F1" s="247"/>
    </row>
    <row r="2" spans="1:6" ht="24">
      <c r="A2" s="247" t="s">
        <v>83</v>
      </c>
      <c r="B2" s="247"/>
      <c r="C2" s="247"/>
      <c r="D2" s="247"/>
      <c r="E2" s="247"/>
      <c r="F2" s="247"/>
    </row>
    <row r="3" spans="1:6" ht="17.45">
      <c r="A3" s="248" t="s">
        <v>84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61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15">
      <c r="A11" s="261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261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261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261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61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261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263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9">
      <c r="A20" s="263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9">
      <c r="A21" s="263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9" thickBot="1">
      <c r="A22" s="263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55" t="s">
        <v>27</v>
      </c>
      <c r="E25" s="257" t="s">
        <v>28</v>
      </c>
      <c r="F25" s="262" t="s">
        <v>29</v>
      </c>
    </row>
    <row r="26" spans="1:6">
      <c r="A26" s="55"/>
      <c r="B26" s="58" t="s">
        <v>30</v>
      </c>
      <c r="C26" s="56"/>
      <c r="D26" s="256"/>
      <c r="E26" s="257"/>
      <c r="F26" s="262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0</v>
      </c>
      <c r="B1" s="247"/>
      <c r="C1" s="247"/>
      <c r="D1" s="247"/>
      <c r="E1" s="247"/>
      <c r="F1" s="247"/>
    </row>
    <row r="2" spans="1:6" ht="24">
      <c r="A2" s="247" t="s">
        <v>83</v>
      </c>
      <c r="B2" s="247"/>
      <c r="C2" s="247"/>
      <c r="D2" s="247"/>
      <c r="E2" s="247"/>
      <c r="F2" s="247"/>
    </row>
    <row r="3" spans="1:6" ht="17.45">
      <c r="A3" s="248" t="str">
        <f>'S39 DEJ'!A3:F3</f>
        <v>Découverte du Melon Canari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60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260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260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260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260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260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55" t="s">
        <v>27</v>
      </c>
      <c r="E19" s="257" t="s">
        <v>28</v>
      </c>
      <c r="F19" s="262" t="s">
        <v>29</v>
      </c>
    </row>
    <row r="20" spans="1:6">
      <c r="A20" s="55"/>
      <c r="B20" s="58" t="s">
        <v>30</v>
      </c>
      <c r="C20" s="56"/>
      <c r="D20" s="256"/>
      <c r="E20" s="257"/>
      <c r="F20" s="262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33</v>
      </c>
      <c r="B1" s="247"/>
      <c r="C1" s="247"/>
      <c r="D1" s="247"/>
      <c r="E1" s="247"/>
      <c r="F1" s="247"/>
    </row>
    <row r="2" spans="1:6" ht="24">
      <c r="A2" s="247" t="s">
        <v>113</v>
      </c>
      <c r="B2" s="247"/>
      <c r="C2" s="247"/>
      <c r="D2" s="247"/>
      <c r="E2" s="247"/>
      <c r="F2" s="247"/>
    </row>
    <row r="3" spans="1:6" ht="17.45">
      <c r="A3" s="248" t="s">
        <v>114</v>
      </c>
      <c r="B3" s="248"/>
      <c r="C3" s="248"/>
      <c r="D3" s="248"/>
      <c r="E3" s="248"/>
      <c r="F3" s="248"/>
    </row>
    <row r="4" spans="1:6" ht="18" thickBot="1">
      <c r="A4" s="248"/>
      <c r="B4" s="248"/>
      <c r="C4" s="248"/>
      <c r="D4" s="248"/>
      <c r="E4" s="248"/>
      <c r="F4" s="248"/>
    </row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61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15">
      <c r="A11" s="261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261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15" thickBot="1">
      <c r="A13" s="261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261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261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261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263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9">
      <c r="A20" s="263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9">
      <c r="A21" s="263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263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55" t="s">
        <v>27</v>
      </c>
      <c r="E25" s="257" t="s">
        <v>28</v>
      </c>
      <c r="F25" s="262" t="s">
        <v>29</v>
      </c>
    </row>
    <row r="26" spans="1:6">
      <c r="A26" s="55"/>
      <c r="B26" s="58" t="s">
        <v>30</v>
      </c>
      <c r="C26" s="56"/>
      <c r="D26" s="256"/>
      <c r="E26" s="257"/>
      <c r="F26" s="262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247" t="s">
        <v>0</v>
      </c>
      <c r="B1" s="247"/>
      <c r="C1" s="247"/>
      <c r="D1" s="247"/>
      <c r="E1" s="247"/>
      <c r="F1" s="247"/>
    </row>
    <row r="2" spans="1:6" ht="24">
      <c r="A2" s="247" t="str">
        <f>'S40 DEJ'!A2:F2</f>
        <v>Du 28 septembre au 2 octobre 2020</v>
      </c>
      <c r="B2" s="247"/>
      <c r="C2" s="247"/>
      <c r="D2" s="247"/>
      <c r="E2" s="247"/>
      <c r="F2" s="247"/>
    </row>
    <row r="3" spans="1:6" ht="17.45">
      <c r="A3" s="248" t="str">
        <f>'S40 DEJ'!A3:F3</f>
        <v>Découverte de la Patate Douce</v>
      </c>
      <c r="B3" s="248"/>
      <c r="C3" s="248"/>
      <c r="D3" s="248"/>
      <c r="E3" s="248"/>
      <c r="F3" s="248"/>
    </row>
    <row r="4" spans="1:6" ht="15" thickBot="1"/>
    <row r="5" spans="1:6" ht="17.649999999999999" customHeight="1">
      <c r="A5" s="249" t="s">
        <v>3</v>
      </c>
      <c r="B5" s="250"/>
      <c r="C5" s="250"/>
      <c r="D5" s="250"/>
      <c r="E5" s="250"/>
      <c r="F5" s="251"/>
    </row>
    <row r="6" spans="1:6" ht="15" thickBot="1">
      <c r="A6" s="252"/>
      <c r="B6" s="253"/>
      <c r="C6" s="253"/>
      <c r="D6" s="253"/>
      <c r="E6" s="253"/>
      <c r="F6" s="254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60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260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260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260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260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260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55" t="s">
        <v>27</v>
      </c>
      <c r="E19" s="257" t="s">
        <v>28</v>
      </c>
      <c r="F19" s="262" t="s">
        <v>29</v>
      </c>
    </row>
    <row r="20" spans="1:6">
      <c r="A20" s="55"/>
      <c r="B20" s="58" t="s">
        <v>30</v>
      </c>
      <c r="C20" s="56"/>
      <c r="D20" s="256"/>
      <c r="E20" s="257"/>
      <c r="F20" s="262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7"/>
  <sheetViews>
    <sheetView topLeftCell="A11" zoomScale="60" zoomScaleNormal="60" zoomScaleSheetLayoutView="50" workbookViewId="0">
      <selection activeCell="B24" sqref="B24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47" t="s">
        <v>133</v>
      </c>
      <c r="B3" s="247"/>
      <c r="C3" s="247"/>
      <c r="D3" s="247"/>
      <c r="E3" s="247"/>
      <c r="F3" s="247"/>
      <c r="H3" s="94"/>
      <c r="I3" s="94"/>
      <c r="J3" s="94"/>
      <c r="K3" s="94"/>
      <c r="L3" s="94"/>
      <c r="M3" s="94"/>
    </row>
    <row r="4" spans="1:13" ht="34.5" customHeight="1">
      <c r="A4" s="267" t="s">
        <v>134</v>
      </c>
      <c r="B4" s="267"/>
      <c r="C4" s="267"/>
      <c r="D4" s="267"/>
      <c r="E4" s="267"/>
      <c r="F4" s="267"/>
      <c r="H4" s="94"/>
      <c r="I4" s="94"/>
      <c r="J4" s="94"/>
      <c r="K4" s="94"/>
      <c r="L4" s="94"/>
      <c r="M4" s="94"/>
    </row>
    <row r="5" spans="1:13" ht="34.5" customHeight="1">
      <c r="A5" s="268" t="s">
        <v>135</v>
      </c>
      <c r="B5" s="268"/>
      <c r="C5" s="268"/>
      <c r="D5" s="268"/>
      <c r="E5" s="268"/>
      <c r="F5" s="268"/>
      <c r="H5" s="95"/>
      <c r="I5" s="95"/>
      <c r="J5" s="95"/>
      <c r="K5" s="95"/>
      <c r="L5" s="95"/>
      <c r="M5" s="95"/>
    </row>
    <row r="6" spans="1:13" ht="34.15" customHeight="1" thickBot="1">
      <c r="H6" s="8"/>
    </row>
    <row r="7" spans="1:13" ht="60" customHeigh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thickBot="1">
      <c r="D8" s="171"/>
      <c r="H8" s="8"/>
      <c r="J8" s="96"/>
      <c r="K8" s="96"/>
      <c r="L8" s="96"/>
    </row>
    <row r="9" spans="1:13" ht="49.9" customHeight="1">
      <c r="A9" s="263" t="s">
        <v>36</v>
      </c>
      <c r="B9" s="157" t="s">
        <v>136</v>
      </c>
      <c r="C9" s="157"/>
      <c r="D9" s="158" t="s">
        <v>137</v>
      </c>
      <c r="E9" s="157" t="s">
        <v>138</v>
      </c>
      <c r="F9" s="167"/>
      <c r="H9" s="8"/>
      <c r="K9" s="96"/>
      <c r="L9" s="96"/>
      <c r="M9" s="3"/>
    </row>
    <row r="10" spans="1:13" ht="120" customHeight="1">
      <c r="A10" s="263"/>
      <c r="B10" s="172" t="s">
        <v>139</v>
      </c>
      <c r="C10" s="162" t="s">
        <v>140</v>
      </c>
      <c r="D10" s="161" t="s">
        <v>141</v>
      </c>
      <c r="E10" s="162" t="s">
        <v>142</v>
      </c>
      <c r="F10" s="160" t="s">
        <v>143</v>
      </c>
      <c r="G10" s="98"/>
      <c r="H10" s="8"/>
      <c r="K10" s="96"/>
      <c r="L10" s="96"/>
      <c r="M10" s="3"/>
    </row>
    <row r="11" spans="1:13" ht="30" customHeight="1">
      <c r="A11" s="263"/>
      <c r="B11" s="198" t="s">
        <v>13</v>
      </c>
      <c r="C11" s="198" t="s">
        <v>144</v>
      </c>
      <c r="D11" s="198" t="s">
        <v>107</v>
      </c>
      <c r="E11" s="198" t="s">
        <v>55</v>
      </c>
      <c r="F11" s="198" t="s">
        <v>93</v>
      </c>
      <c r="G11" s="98"/>
      <c r="H11" s="8"/>
      <c r="K11" s="96"/>
      <c r="L11" s="96"/>
      <c r="M11" s="3"/>
    </row>
    <row r="12" spans="1:13" ht="49.9" customHeight="1" thickBot="1">
      <c r="A12" s="263"/>
      <c r="B12" s="170" t="s">
        <v>145</v>
      </c>
      <c r="C12" s="163" t="s">
        <v>146</v>
      </c>
      <c r="D12" s="173" t="s">
        <v>147</v>
      </c>
      <c r="E12" s="163" t="s">
        <v>148</v>
      </c>
      <c r="F12" s="163" t="s">
        <v>149</v>
      </c>
      <c r="H12" s="8"/>
      <c r="J12" s="96"/>
      <c r="L12" s="96"/>
      <c r="M12" s="3"/>
    </row>
    <row r="13" spans="1:13" ht="18.600000000000001" thickBot="1">
      <c r="B13" s="239"/>
      <c r="C13" s="166"/>
      <c r="D13" s="166"/>
      <c r="E13" s="166"/>
      <c r="F13" s="166"/>
      <c r="H13" s="8"/>
      <c r="J13" s="96"/>
      <c r="K13" s="96"/>
      <c r="L13" s="96"/>
      <c r="M13" s="92"/>
    </row>
    <row r="14" spans="1:13" ht="120" customHeight="1">
      <c r="A14" s="263" t="s">
        <v>50</v>
      </c>
      <c r="B14" s="174" t="s">
        <v>150</v>
      </c>
      <c r="C14" s="174" t="s">
        <v>151</v>
      </c>
      <c r="D14" s="157" t="s">
        <v>141</v>
      </c>
      <c r="E14" s="157" t="s">
        <v>142</v>
      </c>
      <c r="F14" s="160" t="s">
        <v>143</v>
      </c>
      <c r="H14" s="8"/>
      <c r="J14" s="96"/>
      <c r="K14" s="96"/>
      <c r="L14" s="96"/>
      <c r="M14" s="3"/>
    </row>
    <row r="15" spans="1:13" ht="30" customHeight="1">
      <c r="A15" s="263"/>
      <c r="B15" s="198" t="s">
        <v>13</v>
      </c>
      <c r="C15" s="198" t="s">
        <v>55</v>
      </c>
      <c r="D15" s="198" t="s">
        <v>107</v>
      </c>
      <c r="E15" s="198" t="s">
        <v>55</v>
      </c>
      <c r="F15" s="198" t="s">
        <v>54</v>
      </c>
      <c r="H15" s="8"/>
      <c r="J15" s="96"/>
      <c r="K15" s="96"/>
      <c r="L15" s="96"/>
      <c r="M15" s="3"/>
    </row>
    <row r="16" spans="1:13" ht="49.9" customHeight="1" thickBot="1">
      <c r="A16" s="263"/>
      <c r="B16" s="170" t="s">
        <v>145</v>
      </c>
      <c r="C16" s="163" t="s">
        <v>146</v>
      </c>
      <c r="D16" s="173" t="s">
        <v>147</v>
      </c>
      <c r="E16" s="163" t="s">
        <v>148</v>
      </c>
      <c r="F16" s="163" t="s">
        <v>149</v>
      </c>
      <c r="H16" s="8"/>
      <c r="J16" s="96"/>
      <c r="K16" s="96"/>
      <c r="L16" s="96"/>
      <c r="M16" s="3"/>
    </row>
    <row r="17" spans="1:13" ht="31.15" customHeight="1" thickBot="1">
      <c r="B17" s="239"/>
      <c r="C17" s="166"/>
      <c r="D17" s="166"/>
      <c r="E17" s="166"/>
      <c r="F17" s="166"/>
      <c r="H17" s="8"/>
      <c r="J17" s="96"/>
      <c r="K17" s="96"/>
      <c r="L17" s="96"/>
      <c r="M17" s="92"/>
    </row>
    <row r="18" spans="1:13" ht="25.9" customHeight="1">
      <c r="A18" s="263" t="s">
        <v>60</v>
      </c>
      <c r="B18" s="168" t="s">
        <v>152</v>
      </c>
      <c r="C18" s="169" t="s">
        <v>153</v>
      </c>
      <c r="D18" s="158" t="s">
        <v>154</v>
      </c>
      <c r="E18" s="169" t="s">
        <v>153</v>
      </c>
      <c r="F18" s="167" t="s">
        <v>155</v>
      </c>
      <c r="H18" s="8"/>
      <c r="J18" s="96"/>
      <c r="K18" s="96"/>
      <c r="L18" s="96"/>
      <c r="M18" s="97"/>
    </row>
    <row r="19" spans="1:13" ht="25.9" customHeight="1">
      <c r="A19" s="263"/>
      <c r="B19" s="162" t="s">
        <v>66</v>
      </c>
      <c r="C19" s="162" t="s">
        <v>156</v>
      </c>
      <c r="D19" s="161" t="s">
        <v>157</v>
      </c>
      <c r="E19" s="162" t="s">
        <v>158</v>
      </c>
      <c r="F19" s="160" t="s">
        <v>159</v>
      </c>
      <c r="H19" s="8"/>
      <c r="J19" s="96"/>
      <c r="K19" s="96"/>
      <c r="L19" s="96"/>
      <c r="M19" s="3"/>
    </row>
    <row r="20" spans="1:13" ht="25.9" customHeight="1">
      <c r="A20" s="263"/>
      <c r="B20" s="175" t="s">
        <v>71</v>
      </c>
      <c r="C20" s="162" t="s">
        <v>72</v>
      </c>
      <c r="D20" s="161" t="s">
        <v>71</v>
      </c>
      <c r="E20" s="175" t="s">
        <v>71</v>
      </c>
      <c r="F20" s="162" t="s">
        <v>72</v>
      </c>
      <c r="H20" s="8"/>
      <c r="J20" s="96"/>
      <c r="K20" s="96"/>
      <c r="L20" s="96"/>
      <c r="M20" s="3"/>
    </row>
    <row r="21" spans="1:13" ht="25.9" customHeight="1" thickBot="1">
      <c r="A21" s="263"/>
      <c r="B21" s="170" t="s">
        <v>160</v>
      </c>
      <c r="C21" s="163" t="s">
        <v>161</v>
      </c>
      <c r="D21" s="173" t="s">
        <v>162</v>
      </c>
      <c r="E21" s="163" t="s">
        <v>148</v>
      </c>
      <c r="F21" s="164" t="s">
        <v>163</v>
      </c>
      <c r="H21" s="8"/>
      <c r="J21" s="96"/>
      <c r="K21" s="96"/>
      <c r="L21" s="96"/>
      <c r="M21" s="3"/>
    </row>
    <row r="22" spans="1:13" ht="30" customHeight="1" thickBot="1">
      <c r="A22"/>
      <c r="B22" s="264" t="s">
        <v>164</v>
      </c>
      <c r="C22" s="265"/>
      <c r="D22" s="265"/>
      <c r="E22" s="265"/>
      <c r="F22" s="265"/>
    </row>
    <row r="23" spans="1:13" ht="30" customHeight="1">
      <c r="A23" s="266" t="s">
        <v>165</v>
      </c>
      <c r="B23" s="207" t="s">
        <v>11</v>
      </c>
      <c r="C23" s="193" t="s">
        <v>11</v>
      </c>
      <c r="D23" s="203" t="s">
        <v>11</v>
      </c>
      <c r="E23" s="193" t="s">
        <v>11</v>
      </c>
      <c r="F23" s="205" t="s">
        <v>11</v>
      </c>
    </row>
    <row r="24" spans="1:13" ht="30" customHeight="1">
      <c r="A24" s="266"/>
      <c r="B24" s="200" t="s">
        <v>82</v>
      </c>
      <c r="C24" s="194" t="s">
        <v>13</v>
      </c>
      <c r="D24" s="208" t="s">
        <v>109</v>
      </c>
      <c r="E24" s="194" t="s">
        <v>166</v>
      </c>
      <c r="F24" s="201" t="s">
        <v>13</v>
      </c>
    </row>
    <row r="25" spans="1:13" ht="30" customHeight="1" thickBot="1">
      <c r="A25" s="266"/>
      <c r="B25" s="206" t="s">
        <v>167</v>
      </c>
      <c r="C25" s="195" t="s">
        <v>23</v>
      </c>
      <c r="D25" s="199" t="s">
        <v>168</v>
      </c>
      <c r="E25" s="196" t="s">
        <v>169</v>
      </c>
      <c r="F25" s="202" t="s">
        <v>170</v>
      </c>
    </row>
    <row r="26" spans="1:13" ht="30" customHeight="1" thickBot="1">
      <c r="A26"/>
      <c r="B26" s="197"/>
      <c r="C26" s="239"/>
      <c r="D26" s="239"/>
      <c r="E26" s="239"/>
      <c r="F26" s="239"/>
    </row>
    <row r="27" spans="1:13" ht="30" customHeight="1">
      <c r="A27" s="266" t="s">
        <v>171</v>
      </c>
      <c r="B27" s="209" t="s">
        <v>172</v>
      </c>
      <c r="C27" s="210" t="s">
        <v>172</v>
      </c>
      <c r="D27" s="211" t="s">
        <v>172</v>
      </c>
      <c r="E27" s="193" t="s">
        <v>172</v>
      </c>
      <c r="F27" s="205" t="s">
        <v>172</v>
      </c>
    </row>
    <row r="28" spans="1:13" ht="30" customHeight="1" thickBot="1">
      <c r="A28" s="266"/>
      <c r="B28" s="212" t="s">
        <v>82</v>
      </c>
      <c r="C28" s="213" t="s">
        <v>13</v>
      </c>
      <c r="D28" s="214" t="s">
        <v>107</v>
      </c>
      <c r="E28" s="196" t="s">
        <v>108</v>
      </c>
      <c r="F28" s="202" t="s">
        <v>13</v>
      </c>
    </row>
    <row r="29" spans="1:13" s="178" customFormat="1" ht="14.45" customHeight="1"/>
    <row r="30" spans="1:13" ht="33" customHeight="1">
      <c r="A30" s="55"/>
      <c r="B30" s="177" t="s">
        <v>173</v>
      </c>
      <c r="C30" s="179" t="s">
        <v>30</v>
      </c>
      <c r="D30" s="180" t="s">
        <v>174</v>
      </c>
      <c r="E30" s="181" t="s">
        <v>175</v>
      </c>
      <c r="F30" s="182" t="s">
        <v>176</v>
      </c>
      <c r="H30" s="8"/>
      <c r="J30" s="96"/>
      <c r="K30" s="96"/>
      <c r="L30" s="96"/>
    </row>
    <row r="31" spans="1:13">
      <c r="A31" s="52"/>
      <c r="B31" s="52" t="s">
        <v>31</v>
      </c>
      <c r="C31" s="52"/>
      <c r="D31" s="52"/>
      <c r="E31" s="52"/>
      <c r="F31" s="52"/>
    </row>
    <row r="32" spans="1:13">
      <c r="A32" s="52"/>
      <c r="B32" s="52" t="s">
        <v>177</v>
      </c>
      <c r="C32" s="52"/>
      <c r="D32" s="52"/>
      <c r="E32" s="52"/>
      <c r="F32" s="52"/>
    </row>
    <row r="33" spans="1:6" ht="18">
      <c r="B33" s="96"/>
      <c r="C33" s="96"/>
      <c r="F33" s="52"/>
    </row>
    <row r="34" spans="1:6" ht="18">
      <c r="B34" s="177"/>
      <c r="D34" s="93"/>
      <c r="E34" s="93"/>
      <c r="F34" s="93"/>
    </row>
    <row r="35" spans="1:6" ht="18">
      <c r="A35" s="98"/>
      <c r="B35" s="3"/>
      <c r="C35" s="3"/>
      <c r="D35" s="93"/>
      <c r="E35" s="93"/>
      <c r="F35" s="93"/>
    </row>
    <row r="36" spans="1:6" ht="18">
      <c r="A36" s="98"/>
      <c r="B36" s="3"/>
      <c r="C36" s="3"/>
      <c r="D36" s="7"/>
      <c r="E36" s="7"/>
      <c r="F36" s="7"/>
    </row>
    <row r="37" spans="1:6" ht="18">
      <c r="A37" s="98"/>
      <c r="B37" s="10"/>
      <c r="C37" s="58"/>
      <c r="D37" s="96"/>
      <c r="E37" s="96"/>
      <c r="F37" s="96"/>
    </row>
    <row r="38" spans="1:6">
      <c r="A38" s="98"/>
      <c r="B38" s="3"/>
      <c r="C38" s="10"/>
    </row>
    <row r="39" spans="1:6">
      <c r="B39" s="92"/>
      <c r="C39" s="92"/>
      <c r="D39" s="3"/>
      <c r="E39" s="3"/>
      <c r="F39" s="3"/>
    </row>
    <row r="40" spans="1:6">
      <c r="A40" s="98"/>
      <c r="B40" s="3"/>
      <c r="C40" s="3"/>
      <c r="D40" s="3"/>
      <c r="E40" s="3"/>
      <c r="F40" s="3"/>
    </row>
    <row r="41" spans="1:6">
      <c r="A41" s="98"/>
      <c r="B41" s="10"/>
      <c r="C41" s="10"/>
      <c r="D41" s="10"/>
      <c r="E41" s="10"/>
      <c r="F41" s="10"/>
    </row>
    <row r="42" spans="1:6">
      <c r="A42" s="98"/>
      <c r="B42" s="3"/>
      <c r="C42" s="3"/>
      <c r="D42" s="3"/>
      <c r="E42" s="10"/>
      <c r="F42" s="3"/>
    </row>
    <row r="43" spans="1:6">
      <c r="B43" s="92"/>
      <c r="C43" s="92"/>
      <c r="D43" s="92"/>
      <c r="E43" s="92"/>
      <c r="F43" s="92"/>
    </row>
    <row r="44" spans="1:6">
      <c r="A44" s="98"/>
      <c r="B44" s="97"/>
      <c r="C44" s="3"/>
      <c r="D44" s="3"/>
      <c r="E44" s="3"/>
      <c r="F44" s="3"/>
    </row>
    <row r="45" spans="1:6">
      <c r="A45" s="98"/>
      <c r="B45" s="3"/>
      <c r="C45" s="3"/>
      <c r="D45" s="10"/>
      <c r="E45" s="10"/>
      <c r="F45" s="10"/>
    </row>
    <row r="46" spans="1:6">
      <c r="A46" s="98"/>
      <c r="B46" s="3"/>
      <c r="C46" s="3"/>
      <c r="D46" s="3"/>
      <c r="E46" s="3"/>
      <c r="F46" s="3"/>
    </row>
    <row r="47" spans="1:6">
      <c r="A47" s="98"/>
      <c r="B47" s="3"/>
      <c r="C47" s="3"/>
      <c r="D47" s="92"/>
      <c r="E47" s="92"/>
      <c r="F47" s="92"/>
    </row>
    <row r="48" spans="1:6">
      <c r="D48" s="3"/>
      <c r="E48" s="3"/>
      <c r="F48" s="97"/>
    </row>
    <row r="49" spans="1:6">
      <c r="A49" s="52"/>
      <c r="B49" s="52"/>
      <c r="C49" s="52"/>
      <c r="D49" s="3"/>
      <c r="E49" s="3"/>
      <c r="F49" s="3"/>
    </row>
    <row r="50" spans="1:6">
      <c r="A50" s="53"/>
      <c r="B50" s="91"/>
      <c r="C50" s="54"/>
      <c r="D50" s="3"/>
      <c r="E50" s="3"/>
      <c r="F50" s="3"/>
    </row>
    <row r="51" spans="1:6">
      <c r="A51" s="55"/>
      <c r="B51" s="58"/>
      <c r="C51" s="56"/>
      <c r="D51" s="3"/>
      <c r="E51" s="3"/>
      <c r="F51" s="3"/>
    </row>
    <row r="52" spans="1:6">
      <c r="A52" s="52"/>
      <c r="B52" s="52"/>
      <c r="C52" s="52"/>
    </row>
    <row r="53" spans="1:6">
      <c r="A53" s="52"/>
      <c r="B53" s="52"/>
      <c r="C53" s="52"/>
      <c r="D53" s="52"/>
      <c r="E53" s="52"/>
      <c r="F53" s="52"/>
    </row>
    <row r="54" spans="1:6">
      <c r="D54" s="99"/>
      <c r="E54" s="101"/>
      <c r="F54" s="99"/>
    </row>
    <row r="55" spans="1:6">
      <c r="D55" s="100"/>
      <c r="E55" s="101"/>
      <c r="F55" s="100"/>
    </row>
    <row r="56" spans="1:6">
      <c r="D56" s="52"/>
      <c r="E56" s="52"/>
      <c r="F56" s="52"/>
    </row>
    <row r="57" spans="1:6">
      <c r="D57" s="52"/>
      <c r="E57" s="52"/>
      <c r="F57" s="52"/>
    </row>
  </sheetData>
  <mergeCells count="9">
    <mergeCell ref="B22:F22"/>
    <mergeCell ref="A23:A25"/>
    <mergeCell ref="A27:A28"/>
    <mergeCell ref="A3:F3"/>
    <mergeCell ref="A4:F4"/>
    <mergeCell ref="A5:F5"/>
    <mergeCell ref="A18:A21"/>
    <mergeCell ref="A14:A16"/>
    <mergeCell ref="A9:A12"/>
  </mergeCells>
  <printOptions horizontalCentered="1" verticalCentered="1"/>
  <pageMargins left="0" right="0" top="0" bottom="0" header="0" footer="0"/>
  <pageSetup paperSize="9" scale="4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4"/>
  <sheetViews>
    <sheetView view="pageBreakPreview" zoomScale="60" zoomScaleNormal="80" workbookViewId="0">
      <selection activeCell="B24" sqref="B24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247" t="s">
        <v>133</v>
      </c>
      <c r="B3" s="247"/>
      <c r="C3" s="247"/>
      <c r="D3" s="247"/>
      <c r="E3" s="247"/>
      <c r="F3" s="247"/>
      <c r="H3" s="94"/>
      <c r="I3" s="94"/>
      <c r="J3" s="94"/>
      <c r="K3" s="94"/>
      <c r="L3" s="94"/>
      <c r="M3" s="94"/>
    </row>
    <row r="4" spans="1:13" ht="34.5" customHeight="1">
      <c r="A4" s="267" t="s">
        <v>178</v>
      </c>
      <c r="B4" s="267"/>
      <c r="C4" s="267"/>
      <c r="D4" s="267"/>
      <c r="E4" s="267"/>
      <c r="F4" s="267"/>
      <c r="H4" s="94"/>
      <c r="I4" s="94"/>
      <c r="J4" s="94"/>
      <c r="K4" s="94"/>
      <c r="L4" s="94"/>
      <c r="M4" s="94"/>
    </row>
    <row r="5" spans="1:13" ht="34.5" customHeight="1">
      <c r="A5" s="268" t="s">
        <v>179</v>
      </c>
      <c r="B5" s="268"/>
      <c r="C5" s="268"/>
      <c r="D5" s="268"/>
      <c r="E5" s="268"/>
      <c r="F5" s="268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4" t="s">
        <v>4</v>
      </c>
      <c r="C7" s="184" t="s">
        <v>5</v>
      </c>
      <c r="D7" s="184" t="s">
        <v>6</v>
      </c>
      <c r="E7" s="184" t="s">
        <v>7</v>
      </c>
      <c r="F7" s="184" t="s">
        <v>8</v>
      </c>
      <c r="H7" s="8"/>
      <c r="J7" s="96"/>
      <c r="K7" s="96"/>
      <c r="L7" s="96"/>
      <c r="M7" s="96"/>
    </row>
    <row r="8" spans="1:13" ht="30" customHeight="1" thickBot="1">
      <c r="D8" s="183"/>
      <c r="E8" s="154"/>
      <c r="H8" s="8"/>
      <c r="J8" s="96"/>
      <c r="K8" s="96"/>
      <c r="L8" s="96"/>
    </row>
    <row r="9" spans="1:13" ht="49.9" customHeight="1">
      <c r="A9" s="261" t="s">
        <v>36</v>
      </c>
      <c r="B9" s="185"/>
      <c r="C9" s="157" t="s">
        <v>180</v>
      </c>
      <c r="D9" s="157" t="s">
        <v>181</v>
      </c>
      <c r="E9" s="186"/>
      <c r="F9" s="157" t="s">
        <v>182</v>
      </c>
      <c r="H9" s="8"/>
      <c r="J9" s="96"/>
      <c r="K9" s="96"/>
      <c r="L9" s="96"/>
      <c r="M9" s="3"/>
    </row>
    <row r="10" spans="1:13" ht="120" customHeight="1">
      <c r="A10" s="261"/>
      <c r="B10" s="162" t="s">
        <v>183</v>
      </c>
      <c r="C10" s="162" t="s">
        <v>184</v>
      </c>
      <c r="D10" s="162" t="s">
        <v>185</v>
      </c>
      <c r="E10" s="160" t="s">
        <v>186</v>
      </c>
      <c r="F10" s="162" t="s">
        <v>187</v>
      </c>
      <c r="K10" s="96"/>
      <c r="L10" s="96"/>
      <c r="M10" s="3"/>
    </row>
    <row r="11" spans="1:13" ht="30" customHeight="1">
      <c r="A11" s="261"/>
      <c r="B11" s="200" t="s">
        <v>122</v>
      </c>
      <c r="C11" s="194" t="s">
        <v>55</v>
      </c>
      <c r="D11" s="201" t="s">
        <v>53</v>
      </c>
      <c r="E11" s="194" t="s">
        <v>55</v>
      </c>
      <c r="F11" s="194" t="s">
        <v>188</v>
      </c>
      <c r="K11" s="96"/>
      <c r="L11" s="96"/>
      <c r="M11" s="3"/>
    </row>
    <row r="12" spans="1:13" ht="49.9" customHeight="1" thickBot="1">
      <c r="A12" s="261"/>
      <c r="B12" s="170" t="s">
        <v>189</v>
      </c>
      <c r="C12" s="170" t="s">
        <v>190</v>
      </c>
      <c r="D12" s="170" t="s">
        <v>191</v>
      </c>
      <c r="E12" s="170" t="s">
        <v>192</v>
      </c>
      <c r="F12" s="163" t="s">
        <v>193</v>
      </c>
      <c r="H12" s="8"/>
      <c r="J12" s="96"/>
      <c r="K12" s="96"/>
      <c r="L12" s="96"/>
      <c r="M12" s="10"/>
    </row>
    <row r="13" spans="1:13" ht="18.600000000000001" thickBot="1">
      <c r="B13" s="190"/>
      <c r="C13" s="191"/>
      <c r="D13" s="191"/>
      <c r="E13" s="191"/>
      <c r="F13" s="192"/>
      <c r="H13" s="8"/>
      <c r="J13" s="96"/>
      <c r="K13" s="96"/>
      <c r="L13" s="96"/>
      <c r="M13" s="92"/>
    </row>
    <row r="14" spans="1:13" ht="120" customHeight="1">
      <c r="A14" s="271" t="s">
        <v>50</v>
      </c>
      <c r="B14" s="168" t="s">
        <v>194</v>
      </c>
      <c r="C14" s="157" t="s">
        <v>195</v>
      </c>
      <c r="D14" s="157" t="s">
        <v>185</v>
      </c>
      <c r="E14" s="157" t="s">
        <v>186</v>
      </c>
      <c r="F14" s="157" t="s">
        <v>187</v>
      </c>
      <c r="H14" s="8"/>
      <c r="J14" s="96"/>
      <c r="K14" s="96"/>
      <c r="L14" s="96"/>
      <c r="M14" s="3"/>
    </row>
    <row r="15" spans="1:13" ht="30" customHeight="1">
      <c r="A15" s="271"/>
      <c r="B15" s="200" t="s">
        <v>54</v>
      </c>
      <c r="C15" s="194" t="s">
        <v>55</v>
      </c>
      <c r="D15" s="194" t="s">
        <v>53</v>
      </c>
      <c r="E15" s="194" t="s">
        <v>55</v>
      </c>
      <c r="F15" s="194" t="s">
        <v>13</v>
      </c>
      <c r="H15" s="8"/>
      <c r="J15" s="96"/>
      <c r="K15" s="96"/>
      <c r="L15" s="96"/>
      <c r="M15" s="3"/>
    </row>
    <row r="16" spans="1:13" ht="49.9" customHeight="1" thickBot="1">
      <c r="A16" s="271"/>
      <c r="B16" s="170" t="s">
        <v>189</v>
      </c>
      <c r="C16" s="163" t="s">
        <v>190</v>
      </c>
      <c r="D16" s="163" t="s">
        <v>191</v>
      </c>
      <c r="E16" s="163" t="s">
        <v>192</v>
      </c>
      <c r="F16" s="163" t="s">
        <v>193</v>
      </c>
      <c r="H16" s="8"/>
      <c r="J16" s="96"/>
      <c r="K16" s="96"/>
      <c r="L16" s="96"/>
      <c r="M16" s="3"/>
    </row>
    <row r="17" spans="1:13" ht="18.600000000000001" thickBot="1">
      <c r="B17" s="239"/>
      <c r="C17" s="239"/>
      <c r="D17" s="239"/>
      <c r="E17" s="239"/>
      <c r="F17" s="239"/>
      <c r="H17" s="8"/>
      <c r="J17" s="96"/>
      <c r="K17" s="96"/>
      <c r="L17" s="96"/>
      <c r="M17" s="92"/>
    </row>
    <row r="18" spans="1:13" ht="25.9" customHeight="1">
      <c r="A18" s="261" t="s">
        <v>60</v>
      </c>
      <c r="B18" s="169" t="s">
        <v>153</v>
      </c>
      <c r="C18" s="157" t="s">
        <v>152</v>
      </c>
      <c r="D18" s="169" t="s">
        <v>153</v>
      </c>
      <c r="E18" s="157" t="s">
        <v>196</v>
      </c>
      <c r="F18" s="167" t="s">
        <v>99</v>
      </c>
      <c r="H18" s="8"/>
      <c r="J18" s="96"/>
      <c r="K18" s="96"/>
      <c r="L18" s="96"/>
      <c r="M18" s="97"/>
    </row>
    <row r="19" spans="1:13" ht="25.9" customHeight="1">
      <c r="A19" s="261"/>
      <c r="B19" s="162" t="s">
        <v>158</v>
      </c>
      <c r="C19" s="162" t="s">
        <v>157</v>
      </c>
      <c r="D19" s="162" t="s">
        <v>197</v>
      </c>
      <c r="E19" s="162" t="s">
        <v>198</v>
      </c>
      <c r="F19" s="160" t="s">
        <v>199</v>
      </c>
      <c r="H19" s="8"/>
      <c r="J19" s="96"/>
      <c r="K19" s="96"/>
      <c r="L19" s="96"/>
      <c r="M19" s="3"/>
    </row>
    <row r="20" spans="1:13" ht="25.9" customHeight="1">
      <c r="A20" s="261"/>
      <c r="B20" s="162" t="s">
        <v>71</v>
      </c>
      <c r="C20" s="162" t="s">
        <v>71</v>
      </c>
      <c r="D20" s="160" t="s">
        <v>72</v>
      </c>
      <c r="E20" s="162" t="s">
        <v>71</v>
      </c>
      <c r="F20" s="160" t="s">
        <v>72</v>
      </c>
      <c r="H20" s="8"/>
      <c r="J20" s="96"/>
      <c r="K20" s="96"/>
      <c r="L20" s="96"/>
      <c r="M20" s="3"/>
    </row>
    <row r="21" spans="1:13" ht="25.9" customHeight="1" thickBot="1">
      <c r="A21" s="261"/>
      <c r="B21" s="163" t="s">
        <v>189</v>
      </c>
      <c r="C21" s="163" t="s">
        <v>200</v>
      </c>
      <c r="D21" s="163" t="s">
        <v>148</v>
      </c>
      <c r="E21" s="163" t="s">
        <v>201</v>
      </c>
      <c r="F21" s="164" t="s">
        <v>202</v>
      </c>
      <c r="H21" s="8"/>
      <c r="J21" s="96"/>
      <c r="K21" s="96"/>
      <c r="L21" s="96"/>
      <c r="M21" s="3"/>
    </row>
    <row r="22" spans="1:13" s="165" customFormat="1" ht="30" customHeight="1" thickBot="1">
      <c r="A22" s="239"/>
      <c r="B22" s="264" t="s">
        <v>164</v>
      </c>
      <c r="C22" s="265"/>
      <c r="D22" s="265"/>
      <c r="E22" s="265"/>
      <c r="F22" s="265"/>
      <c r="G22" s="239"/>
      <c r="H22" s="239"/>
      <c r="I22" s="239"/>
      <c r="J22" s="239"/>
      <c r="K22" s="239"/>
      <c r="L22" s="239"/>
      <c r="M22" s="239"/>
    </row>
    <row r="23" spans="1:13" s="165" customFormat="1" ht="30" customHeight="1">
      <c r="A23" s="266" t="s">
        <v>165</v>
      </c>
      <c r="B23" s="215" t="s">
        <v>11</v>
      </c>
      <c r="C23" s="215" t="s">
        <v>11</v>
      </c>
      <c r="D23" s="216" t="s">
        <v>11</v>
      </c>
      <c r="E23" s="215" t="s">
        <v>11</v>
      </c>
      <c r="F23" s="217" t="s">
        <v>11</v>
      </c>
      <c r="G23" s="239"/>
      <c r="H23" s="239"/>
      <c r="I23" s="239"/>
      <c r="J23" s="239"/>
      <c r="K23" s="239"/>
      <c r="L23" s="239"/>
      <c r="M23" s="239"/>
    </row>
    <row r="24" spans="1:13" s="165" customFormat="1" ht="30" customHeight="1">
      <c r="A24" s="266"/>
      <c r="B24" s="218" t="s">
        <v>109</v>
      </c>
      <c r="C24" s="218" t="s">
        <v>13</v>
      </c>
      <c r="D24" s="219" t="s">
        <v>82</v>
      </c>
      <c r="E24" s="218" t="s">
        <v>203</v>
      </c>
      <c r="F24" s="220" t="s">
        <v>13</v>
      </c>
      <c r="G24" s="239"/>
      <c r="H24" s="239"/>
      <c r="I24" s="239"/>
      <c r="J24" s="239"/>
      <c r="K24" s="239"/>
      <c r="L24" s="239"/>
      <c r="M24" s="239"/>
    </row>
    <row r="25" spans="1:13" s="165" customFormat="1" ht="30" customHeight="1" thickBot="1">
      <c r="A25" s="266"/>
      <c r="B25" s="196" t="s">
        <v>168</v>
      </c>
      <c r="C25" s="195" t="s">
        <v>204</v>
      </c>
      <c r="D25" s="221" t="s">
        <v>205</v>
      </c>
      <c r="E25" s="196" t="s">
        <v>169</v>
      </c>
      <c r="F25" s="202" t="s">
        <v>168</v>
      </c>
      <c r="G25" s="239"/>
      <c r="H25" s="239"/>
      <c r="I25" s="239"/>
      <c r="J25" s="239"/>
      <c r="K25" s="239"/>
      <c r="L25" s="239"/>
      <c r="M25" s="239"/>
    </row>
    <row r="26" spans="1:13" s="165" customFormat="1" ht="30" customHeight="1" thickBot="1">
      <c r="A26" s="239"/>
      <c r="B26" s="239"/>
      <c r="C26" s="239"/>
      <c r="D26" s="239"/>
      <c r="E26" s="239"/>
      <c r="F26" s="208"/>
      <c r="G26" s="239"/>
      <c r="H26" s="239"/>
      <c r="I26" s="239"/>
      <c r="J26" s="239"/>
      <c r="K26" s="239"/>
      <c r="L26" s="239"/>
      <c r="M26" s="239"/>
    </row>
    <row r="27" spans="1:13" s="165" customFormat="1" ht="30" customHeight="1">
      <c r="A27" s="266" t="s">
        <v>171</v>
      </c>
      <c r="B27" s="215" t="s">
        <v>172</v>
      </c>
      <c r="C27" s="215" t="s">
        <v>172</v>
      </c>
      <c r="D27" s="216" t="s">
        <v>172</v>
      </c>
      <c r="E27" s="215" t="s">
        <v>172</v>
      </c>
      <c r="F27" s="217" t="s">
        <v>172</v>
      </c>
      <c r="G27" s="239"/>
      <c r="H27" s="239"/>
      <c r="I27" s="239"/>
      <c r="J27" s="239"/>
      <c r="K27" s="239"/>
      <c r="L27" s="239"/>
      <c r="M27" s="239"/>
    </row>
    <row r="28" spans="1:13" s="165" customFormat="1" ht="30" customHeight="1" thickBot="1">
      <c r="A28" s="266"/>
      <c r="B28" s="222" t="s">
        <v>206</v>
      </c>
      <c r="C28" s="222" t="s">
        <v>13</v>
      </c>
      <c r="D28" s="221" t="s">
        <v>82</v>
      </c>
      <c r="E28" s="222" t="s">
        <v>82</v>
      </c>
      <c r="F28" s="223" t="s">
        <v>13</v>
      </c>
      <c r="G28" s="239"/>
      <c r="H28" s="239"/>
      <c r="I28" s="239"/>
      <c r="J28" s="239"/>
      <c r="K28" s="239"/>
      <c r="L28" s="239"/>
      <c r="M28" s="239"/>
    </row>
    <row r="29" spans="1:13" s="188" customFormat="1" ht="30" customHeight="1">
      <c r="B29" s="269"/>
      <c r="C29" s="270"/>
      <c r="D29" s="270"/>
      <c r="E29" s="270"/>
      <c r="F29" s="270"/>
    </row>
    <row r="30" spans="1:13" ht="16.149999999999999" customHeight="1">
      <c r="A30" s="53"/>
      <c r="B30" s="161"/>
      <c r="C30" s="187"/>
      <c r="D30" s="161"/>
      <c r="E30" s="161"/>
      <c r="F30" s="161"/>
      <c r="H30" s="8"/>
      <c r="J30" s="96"/>
      <c r="K30" s="96"/>
      <c r="L30" s="96"/>
    </row>
    <row r="31" spans="1:13" ht="33" customHeight="1">
      <c r="A31" s="52"/>
      <c r="B31" s="52"/>
      <c r="C31" s="52"/>
      <c r="D31" s="52"/>
      <c r="E31" s="52"/>
      <c r="F31" s="52"/>
      <c r="H31" s="8"/>
      <c r="J31" s="96"/>
      <c r="K31" s="96"/>
      <c r="L31" s="96"/>
      <c r="M31" s="52"/>
    </row>
    <row r="32" spans="1:13" ht="33" customHeight="1">
      <c r="A32" s="55"/>
      <c r="B32" s="177" t="s">
        <v>173</v>
      </c>
      <c r="C32" s="179" t="s">
        <v>30</v>
      </c>
      <c r="D32" s="180" t="s">
        <v>174</v>
      </c>
      <c r="E32" s="181" t="s">
        <v>175</v>
      </c>
      <c r="F32" s="182" t="s">
        <v>176</v>
      </c>
      <c r="H32" s="8"/>
      <c r="J32" s="96"/>
      <c r="K32" s="96"/>
      <c r="L32" s="96"/>
    </row>
    <row r="33" spans="1:13">
      <c r="A33" s="52"/>
      <c r="B33" s="52" t="s">
        <v>31</v>
      </c>
      <c r="C33" s="52"/>
      <c r="D33" s="52"/>
      <c r="E33" s="52"/>
      <c r="F33" s="52"/>
      <c r="H33" s="52"/>
      <c r="J33" s="52"/>
      <c r="K33" s="52"/>
      <c r="L33" s="52"/>
      <c r="M33" s="52"/>
    </row>
    <row r="34" spans="1:13">
      <c r="A34" s="52"/>
      <c r="B34" s="52" t="s">
        <v>177</v>
      </c>
      <c r="C34" s="52"/>
      <c r="D34" s="52"/>
      <c r="E34" s="52"/>
      <c r="F34" s="52"/>
      <c r="H34" s="52"/>
      <c r="J34" s="52"/>
      <c r="K34" s="52"/>
      <c r="L34" s="52"/>
      <c r="M34" s="52"/>
    </row>
  </sheetData>
  <mergeCells count="10">
    <mergeCell ref="A3:F3"/>
    <mergeCell ref="A4:F4"/>
    <mergeCell ref="A5:F5"/>
    <mergeCell ref="B29:F29"/>
    <mergeCell ref="A18:A21"/>
    <mergeCell ref="B22:F22"/>
    <mergeCell ref="A23:A25"/>
    <mergeCell ref="A27:A28"/>
    <mergeCell ref="A9:A12"/>
    <mergeCell ref="A14:A16"/>
  </mergeCells>
  <printOptions horizontalCentered="1" verticalCentere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2025-12-09T13:15:28Z</dcterms:modified>
  <cp:category/>
  <cp:contentStatus/>
</cp:coreProperties>
</file>